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506C3E0E-D366-4156-81C0-F53714C23955}" xr6:coauthVersionLast="47" xr6:coauthVersionMax="47" xr10:uidLastSave="{00000000-0000-0000-0000-000000000000}"/>
  <bookViews>
    <workbookView xWindow="-120" yWindow="-120" windowWidth="29040" windowHeight="15990" firstSheet="4" activeTab="4" xr2:uid="{55B1B303-4D23-4B9B-8BD5-F79AA4A3FFB1}"/>
  </bookViews>
  <sheets>
    <sheet name="初めにお読み下さい" sheetId="5" r:id="rId1"/>
    <sheet name="リスク管理表-データベース選定_定量1" sheetId="2" r:id="rId2"/>
    <sheet name="リスク管理表-データベース選定_定量2" sheetId="6" r:id="rId3"/>
    <sheet name="リスク管理表-データベース選定_定性" sheetId="4" r:id="rId4"/>
    <sheet name="リスク管理表_研究計画時_定量1" sheetId="3" r:id="rId5"/>
    <sheet name="リスク管理表_研究計画時_定量2" sheetId="8" r:id="rId6"/>
    <sheet name="リスク管理表_研究計画時_定性" sheetId="9" r:id="rId7"/>
    <sheet name="影響度-発生可能性表" sheetId="1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7" i="8" l="1"/>
  <c r="Q16" i="8"/>
  <c r="Q15" i="8"/>
  <c r="Q14" i="8"/>
  <c r="Q13" i="8"/>
  <c r="Q12" i="8"/>
  <c r="Q11" i="8"/>
  <c r="Q10" i="8"/>
  <c r="Q9" i="8"/>
  <c r="Q8" i="8"/>
  <c r="Q7" i="8"/>
  <c r="Q6" i="8"/>
  <c r="Q5" i="8"/>
  <c r="Q4" i="8"/>
  <c r="Q3" i="8"/>
  <c r="Q4" i="3"/>
  <c r="Q5" i="3"/>
  <c r="Q6" i="3"/>
  <c r="Q7" i="3"/>
  <c r="Q8" i="3"/>
  <c r="Q9" i="3"/>
  <c r="Q10" i="3"/>
  <c r="Q11" i="3"/>
  <c r="Q12" i="3"/>
  <c r="Q13" i="3"/>
  <c r="Q14" i="3"/>
  <c r="Q15" i="3"/>
  <c r="Q16" i="3"/>
  <c r="Q17" i="3"/>
  <c r="Q3" i="3"/>
  <c r="R24" i="6"/>
  <c r="R23" i="6"/>
  <c r="R22" i="6"/>
  <c r="R21" i="6"/>
  <c r="R20" i="6"/>
  <c r="R19" i="6"/>
  <c r="U28" i="6" s="1"/>
  <c r="R18" i="6"/>
  <c r="R17" i="6"/>
  <c r="R16" i="6"/>
  <c r="R15" i="6"/>
  <c r="R14" i="6"/>
  <c r="U27" i="6" s="1"/>
  <c r="R10" i="6"/>
  <c r="R9" i="6"/>
  <c r="R8" i="6"/>
  <c r="R7" i="6"/>
  <c r="R6" i="6"/>
  <c r="R5" i="6"/>
  <c r="R4" i="6"/>
  <c r="R3" i="6"/>
  <c r="R24" i="2"/>
  <c r="R23" i="2"/>
  <c r="R22" i="2"/>
  <c r="R21" i="2"/>
  <c r="R20" i="2"/>
  <c r="R19" i="2"/>
  <c r="R18" i="2"/>
  <c r="R17" i="2"/>
  <c r="R16" i="2"/>
  <c r="R15" i="2"/>
  <c r="R14" i="2"/>
  <c r="R10" i="2"/>
  <c r="R9" i="2"/>
  <c r="R8" i="2"/>
  <c r="R7" i="2"/>
  <c r="R6" i="2"/>
  <c r="R5" i="2"/>
  <c r="R4" i="2"/>
  <c r="R3" i="2"/>
  <c r="U26" i="6" l="1"/>
  <c r="U25" i="6"/>
  <c r="U26" i="2"/>
  <c r="U28" i="2"/>
  <c r="U27" i="2"/>
  <c r="U25" i="2"/>
</calcChain>
</file>

<file path=xl/sharedStrings.xml><?xml version="1.0" encoding="utf-8"?>
<sst xmlns="http://schemas.openxmlformats.org/spreadsheetml/2006/main" count="943" uniqueCount="231">
  <si>
    <t>リスク管理表使用（初めにお読み下さい）</t>
    <rPh sb="6" eb="8">
      <t xml:space="preserve">シヨウ </t>
    </rPh>
    <rPh sb="9" eb="10">
      <t xml:space="preserve">ハジメニ </t>
    </rPh>
    <phoneticPr fontId="2"/>
  </si>
  <si>
    <t>1. 本管理表は、リアルワールドデータ研究をはじめとする観察研究に対してrisk based approach（RBA)を実装する際に使用します。</t>
    <rPh sb="3" eb="4">
      <t xml:space="preserve">ホン </t>
    </rPh>
    <rPh sb="4" eb="7">
      <t xml:space="preserve">カンリヒョウハ </t>
    </rPh>
    <rPh sb="28" eb="32">
      <t xml:space="preserve">カンサツケンキュウニタイシテ </t>
    </rPh>
    <rPh sb="61" eb="63">
      <t xml:space="preserve">ジッソウスルメ </t>
    </rPh>
    <rPh sb="65" eb="66">
      <t xml:space="preserve">サイニ </t>
    </rPh>
    <rPh sb="67" eb="69">
      <t xml:space="preserve">シヨウシマス </t>
    </rPh>
    <phoneticPr fontId="2"/>
  </si>
  <si>
    <r>
      <rPr>
        <sz val="11"/>
        <color rgb="FF000000"/>
        <rFont val="游ゴシック"/>
        <family val="3"/>
        <charset val="128"/>
      </rPr>
      <t>2. 「リスク管理表-データベース選定_定量1」は、研究者が使用を検討している複数のデータベースの特徴から、研究を施行する際に起こりうるリスクを予め管理するためのもの
　です。System level（RWD研究全般におけるリスク）とProject level（プロジェクト特有のリスク）に分けられます。
　影響度、発生する可能性、顕在化の可能性（3、2、1）について。
　影響度、発生する可能性、顕在化の可能性については、明確な指標があるわけではありませんので、各研究の内容に応じて研究者で判断する事になりますが、おおむね次の基準を
　参考にしてください。
　</t>
    </r>
    <r>
      <rPr>
        <b/>
        <u/>
        <sz val="11"/>
        <color rgb="FF000000"/>
        <rFont val="游ゴシック"/>
        <family val="3"/>
        <charset val="128"/>
      </rPr>
      <t>影響度</t>
    </r>
    <r>
      <rPr>
        <sz val="11"/>
        <color rgb="FF000000"/>
        <rFont val="游ゴシック"/>
        <family val="3"/>
        <charset val="128"/>
      </rPr>
      <t>：リスクが問題として起きた場合に、研究結果の解釈や信頼性に影響を及ぼす程度を指します。本管理表の雛形では大きいもの（5点）、小さいもの（1点）、その中間のも　
　の（3点）を例としておりますが、適宜変更可能なシートも作成しています。
　</t>
    </r>
    <r>
      <rPr>
        <b/>
        <u/>
        <sz val="11"/>
        <color rgb="FF000000"/>
        <rFont val="游ゴシック"/>
        <family val="3"/>
        <charset val="128"/>
      </rPr>
      <t>発生する可能性</t>
    </r>
    <r>
      <rPr>
        <sz val="11"/>
        <color rgb="FF000000"/>
        <rFont val="游ゴシック"/>
        <family val="3"/>
        <charset val="128"/>
      </rPr>
      <t>：リスクが実際に問題として起きる、“起こりやすさ”を指します。本管理表の雛形では大きいもの（3点）、小さいもの（1点）、その中間のもの（2点）を例として　　
　おりますが、適宜変更可能なシートも作成しています。
　</t>
    </r>
    <r>
      <rPr>
        <b/>
        <u/>
        <sz val="11"/>
        <color rgb="FF000000"/>
        <rFont val="游ゴシック"/>
        <family val="3"/>
        <charset val="128"/>
      </rPr>
      <t>顕在化の可能性</t>
    </r>
    <r>
      <rPr>
        <sz val="11"/>
        <color rgb="FF000000"/>
        <rFont val="游ゴシック"/>
        <family val="3"/>
        <charset val="128"/>
      </rPr>
      <t>：リスクが問題として表面化、露見する可能性を指します。本管理表の雛形では、顕在化することが困難なもの（3点）、容易なもの（1点）、
　その中間のもの（2点）を例としておりますが、適宜変更可能なシートも作成しています。
　各リスクの影響度、発生する可能性をプロットできる表も作成しましたのでご活用ください（影響度-発生可能性表）。
　点数の付け方は本研究班で決定した例ですので、研究に応じて変更して使用して下さい（リスク管理表-データベース選定_定量2）。
　また、点数づけが困難あるいは不可能な場合、定性版を使用することもできます（リスク管理表-データベース選定_定性）。定性版を使用する場合、リスクが各研究において
　許容できるかどうかを判定して下さい。
　例としてリスク項目を挙げておりますが、適宜削除や加筆して使用して下さい。</t>
    </r>
  </si>
  <si>
    <t>3. データベース選定のリスク管理表はデータベースごとに1シート使用しますので、コピーしてお使いください。</t>
    <phoneticPr fontId="2"/>
  </si>
  <si>
    <t>4. 定量版のリスク管理表では、各項目のリスクを点数づけすると、それぞれのデータベースにおいて合計のリスクスコアが算出されます。
　点数が高い方が高リスクとなりますが、必ずしも低リスクのものを選定する必要はなく、研究の目的や品質目標に応じてデータベースを選定して下さい。
　例えば、特に重要であると考える3項目のリスクにおけるリスクの合計点で比較するといった方法があります。</t>
    <rPh sb="3" eb="6">
      <t xml:space="preserve">テイリョウバン </t>
    </rPh>
    <rPh sb="10" eb="13">
      <t xml:space="preserve">カンリヒョウデハ </t>
    </rPh>
    <rPh sb="16" eb="19">
      <t xml:space="preserve">カクコウモク </t>
    </rPh>
    <rPh sb="24" eb="26">
      <t xml:space="preserve">テンスウヅケスルト </t>
    </rPh>
    <rPh sb="47" eb="49">
      <t xml:space="preserve">ゴウケイノ </t>
    </rPh>
    <rPh sb="57" eb="59">
      <t xml:space="preserve">サンシュツサレマス </t>
    </rPh>
    <rPh sb="66" eb="68">
      <t xml:space="preserve">テンスウガ </t>
    </rPh>
    <rPh sb="69" eb="70">
      <t xml:space="preserve">タカイホウガ </t>
    </rPh>
    <rPh sb="73" eb="74">
      <t xml:space="preserve">コウリスクトナリマスガ </t>
    </rPh>
    <rPh sb="84" eb="85">
      <t xml:space="preserve">カナラズシモ </t>
    </rPh>
    <rPh sb="88" eb="89">
      <t xml:space="preserve">テイリスクノモノヲ </t>
    </rPh>
    <rPh sb="96" eb="98">
      <t xml:space="preserve">センテイスルヒツヨウハナク </t>
    </rPh>
    <rPh sb="106" eb="108">
      <t xml:space="preserve">ケンキュウノ </t>
    </rPh>
    <rPh sb="109" eb="111">
      <t xml:space="preserve">モクテキヤ </t>
    </rPh>
    <rPh sb="112" eb="116">
      <t xml:space="preserve">ヒンシツモクヒョウニオウジテ </t>
    </rPh>
    <rPh sb="127" eb="129">
      <t xml:space="preserve">センテイシテクダサイ </t>
    </rPh>
    <rPh sb="137" eb="138">
      <t xml:space="preserve">タトエバ </t>
    </rPh>
    <rPh sb="141" eb="142">
      <t xml:space="preserve">トクニジュウトウスェウ </t>
    </rPh>
    <rPh sb="143" eb="145">
      <t xml:space="preserve">ジュウヨウデアルトカンガエル </t>
    </rPh>
    <rPh sb="167" eb="170">
      <t xml:space="preserve">ゴウケイテンデ </t>
    </rPh>
    <rPh sb="171" eb="173">
      <t xml:space="preserve">ヒカクスル </t>
    </rPh>
    <rPh sb="179" eb="181">
      <t xml:space="preserve">ホウホウ </t>
    </rPh>
    <phoneticPr fontId="2"/>
  </si>
  <si>
    <t>5. 研究計画に関するリスクは「リスク管理表_研究計画時」を使用して下さい。
　係数は研究の遂行にあたり特に重要であると考える3項目について係数2をつけてください。
　こちらでも研究に応じて点数づけ、あるいは訂正的な評価ができるようにしています（リスク管理表_研究計画時_定量2、リスク管理表_研究計画時_定性）。</t>
  </si>
  <si>
    <t>6．影響度と発生可能性について、一覧表で記載できるシートもありますのでご活用ください（影響度-発生可能性表）</t>
  </si>
  <si>
    <t>7. リアルワールドデータ研究に関するRBA実装については、説明書、スライド、動画もありますので併せてご活用ください（リンク貼付予定）。</t>
  </si>
  <si>
    <t>リスク管理表（定量版）
DB名：</t>
    <phoneticPr fontId="2"/>
  </si>
  <si>
    <t>No</t>
  </si>
  <si>
    <t>レベル</t>
  </si>
  <si>
    <t>重要なデータ</t>
  </si>
  <si>
    <t>重要なプロセス</t>
  </si>
  <si>
    <t>原因</t>
  </si>
  <si>
    <t>影響</t>
  </si>
  <si>
    <t>リスクの予防措置</t>
  </si>
  <si>
    <t>リスクが起こった際の対応</t>
  </si>
  <si>
    <t>CtQとして扱うか（研究に応じて2-3個挙げる）</t>
  </si>
  <si>
    <t>リスク-低</t>
  </si>
  <si>
    <t>リスク-中</t>
  </si>
  <si>
    <t>リスク-高</t>
  </si>
  <si>
    <t>当該研究におけるリスク</t>
    <rPh sb="0" eb="4">
      <t xml:space="preserve">トウガイケンキュウニオケル </t>
    </rPh>
    <phoneticPr fontId="2"/>
  </si>
  <si>
    <t>影響度
低：1
中：3
高：5</t>
  </si>
  <si>
    <t>発生する可能性
低：1
中：2
高：3</t>
  </si>
  <si>
    <t>顕在化の可能性
低：3
中：2
高：1</t>
  </si>
  <si>
    <t>係数
対象事業で重視する場合x2
対象事業で重視しない場合x0.5
他 x1</t>
  </si>
  <si>
    <t>リスク点数
影響度×可能性×顕在化×係数</t>
    <phoneticPr fontId="2"/>
  </si>
  <si>
    <t>system level</t>
  </si>
  <si>
    <t>DBの正確性（DBの品質）</t>
  </si>
  <si>
    <t>DBに含まれるデータの妥当性・信頼性・頑強性について確認する。</t>
    <phoneticPr fontId="2"/>
  </si>
  <si>
    <t>・元のデータが不正確。
・データ入力が不正確 。</t>
    <phoneticPr fontId="2"/>
  </si>
  <si>
    <t>・データの信頼性への影響。
・解析結果が不正確になる。</t>
    <phoneticPr fontId="2"/>
  </si>
  <si>
    <t>・Validation研究での確認。
・元データの入力方法の確認。</t>
    <phoneticPr fontId="2"/>
  </si>
  <si>
    <t>・DB選定の見直し。</t>
  </si>
  <si>
    <t>DBの正確性（妥当性・信頼性・頑強性）について確認できている。</t>
    <rPh sb="3" eb="6">
      <t>セイカクセイ</t>
    </rPh>
    <rPh sb="23" eb="25">
      <t>カクニン</t>
    </rPh>
    <phoneticPr fontId="2"/>
  </si>
  <si>
    <t>DBの正確性に関して確認はできていないが、それらの資料を作成中。</t>
    <rPh sb="3" eb="6">
      <t>セイカクセイ</t>
    </rPh>
    <rPh sb="7" eb="8">
      <t>カン</t>
    </rPh>
    <rPh sb="10" eb="12">
      <t>カクニン</t>
    </rPh>
    <rPh sb="25" eb="27">
      <t>シリョウ</t>
    </rPh>
    <rPh sb="28" eb="30">
      <t>サクセイ</t>
    </rPh>
    <rPh sb="30" eb="31">
      <t>チュウ</t>
    </rPh>
    <phoneticPr fontId="2"/>
  </si>
  <si>
    <t>DBの正確性は確認できない。</t>
    <rPh sb="3" eb="6">
      <t>セイカクセイ</t>
    </rPh>
    <rPh sb="7" eb="9">
      <t>カクニン</t>
    </rPh>
    <phoneticPr fontId="2"/>
  </si>
  <si>
    <t>DBの完全性（DBの品質）</t>
  </si>
  <si>
    <t>DBの欠損値について,、その頻度と割合を確認する。</t>
    <phoneticPr fontId="2"/>
  </si>
  <si>
    <t>・元のデータの正確性 。
・データ入力の正確性 。</t>
    <phoneticPr fontId="2"/>
  </si>
  <si>
    <t>・解析結果への影響。</t>
    <phoneticPr fontId="2"/>
  </si>
  <si>
    <t>・欠損値補完方法の事前検討。</t>
    <phoneticPr fontId="2"/>
  </si>
  <si>
    <t>・代替DBとの比較検討。</t>
    <phoneticPr fontId="2"/>
  </si>
  <si>
    <t>　</t>
  </si>
  <si>
    <t>DBの欠測値（頻度・割合）＜20%以下。</t>
    <rPh sb="3" eb="5">
      <t>ケッソク</t>
    </rPh>
    <rPh sb="5" eb="6">
      <t>アタイ</t>
    </rPh>
    <rPh sb="7" eb="9">
      <t>ヒンド</t>
    </rPh>
    <rPh sb="10" eb="12">
      <t>ワリアイ</t>
    </rPh>
    <rPh sb="17" eb="19">
      <t>イカ</t>
    </rPh>
    <phoneticPr fontId="2"/>
  </si>
  <si>
    <t>　20%＜DBの欠測値（頻度・割合）＜50%。</t>
    <phoneticPr fontId="2"/>
  </si>
  <si>
    <t>　DBの欠測値（頻度・割合）＞50%。</t>
    <phoneticPr fontId="2"/>
  </si>
  <si>
    <t>DBの透明性（DBの品質）</t>
  </si>
  <si>
    <t>データに対して行われた変換方法が説明できる
（文書化されている）。</t>
    <phoneticPr fontId="2"/>
  </si>
  <si>
    <t>・データの誤入力。
・データ入力方法が統一されていない。
 ・データ入力に主観が含まれる。</t>
    <phoneticPr fontId="2"/>
  </si>
  <si>
    <t>・データの信頼性への影響。</t>
    <phoneticPr fontId="2"/>
  </si>
  <si>
    <t>・DB管理元からデータ収集方法（手順書の確認、入力者の明確化・教育など）を確認する。
・収集されたデータの取り扱い方法（匿名化の方法、クリーニング手順、データの管理基準）を確認する。</t>
    <rPh sb="16" eb="19">
      <t xml:space="preserve">テジュンショノカクニン </t>
    </rPh>
    <rPh sb="23" eb="26">
      <t xml:space="preserve">ニュウリョクシャノメイカクカ </t>
    </rPh>
    <rPh sb="31" eb="33">
      <t xml:space="preserve">キョウイクナド </t>
    </rPh>
    <rPh sb="37" eb="39">
      <t xml:space="preserve">カクニンスル </t>
    </rPh>
    <rPh sb="80" eb="84">
      <t xml:space="preserve">カンリキジュン </t>
    </rPh>
    <phoneticPr fontId="2"/>
  </si>
  <si>
    <t>・DB選定の見直し。</t>
    <phoneticPr fontId="2"/>
  </si>
  <si>
    <t>透明性に関する事項が確認できている。</t>
    <rPh sb="0" eb="3">
      <t>トウメイセイ</t>
    </rPh>
    <rPh sb="4" eb="5">
      <t>カン</t>
    </rPh>
    <rPh sb="7" eb="9">
      <t>ジコウ</t>
    </rPh>
    <rPh sb="10" eb="12">
      <t>カクニン</t>
    </rPh>
    <phoneticPr fontId="2"/>
  </si>
  <si>
    <t>なし</t>
    <phoneticPr fontId="2"/>
  </si>
  <si>
    <t>透明性に関する事項が確認できていない。</t>
    <rPh sb="0" eb="2">
      <t>トウメイ</t>
    </rPh>
    <rPh sb="2" eb="3">
      <t>セイ</t>
    </rPh>
    <rPh sb="4" eb="5">
      <t>カン</t>
    </rPh>
    <rPh sb="7" eb="9">
      <t>ジコウ</t>
    </rPh>
    <rPh sb="10" eb="12">
      <t>カクニン</t>
    </rPh>
    <phoneticPr fontId="2"/>
  </si>
  <si>
    <t>データのクリーニングの有無。</t>
    <phoneticPr fontId="2"/>
  </si>
  <si>
    <t>DB管理元に確認する。</t>
    <phoneticPr fontId="2"/>
  </si>
  <si>
    <t>・データ管理元の管理方法。</t>
    <phoneticPr fontId="2"/>
  </si>
  <si>
    <t>・適切なデータ解析ができない。
・データクリーニングの時間を要する。</t>
    <phoneticPr fontId="2"/>
  </si>
  <si>
    <t>・データ解析の専門家への依頼の検討。</t>
    <phoneticPr fontId="2"/>
  </si>
  <si>
    <t>・データ解析専門家の研究への参画の依頼。</t>
    <phoneticPr fontId="2"/>
  </si>
  <si>
    <t>データのクリーニングがされている。データのクリーニング手順等がきちんと規定されている。</t>
    <rPh sb="27" eb="30">
      <t>テジュントウ</t>
    </rPh>
    <rPh sb="35" eb="37">
      <t>キテイ</t>
    </rPh>
    <phoneticPr fontId="2"/>
  </si>
  <si>
    <t>クリーニング予定である。</t>
  </si>
  <si>
    <t>・データのクリーニングがされていない。
・データのクリーニング手順等がきちんと規定されていない。</t>
    <phoneticPr fontId="2"/>
  </si>
  <si>
    <t>データ抽出条件　</t>
  </si>
  <si>
    <t>データ管理元に確認する。
（データ抽出のために必要な資格、研究資金の確保、倫理審査の有無など）</t>
    <rPh sb="34" eb="36">
      <t xml:space="preserve">カクホ </t>
    </rPh>
    <phoneticPr fontId="2"/>
  </si>
  <si>
    <t>データ管理元の管理方法。</t>
    <phoneticPr fontId="2"/>
  </si>
  <si>
    <t>・データ抽出ができない。
・データ抽出まで時間を要する。</t>
    <phoneticPr fontId="2"/>
  </si>
  <si>
    <t>・データ抽出申請に条件があることを認識し、時間的な余裕を持って研究を立案する。</t>
    <rPh sb="9" eb="11">
      <t xml:space="preserve">ジョウケンガアルコトヲ </t>
    </rPh>
    <rPh sb="17" eb="19">
      <t xml:space="preserve">ニンシキシ </t>
    </rPh>
    <rPh sb="21" eb="24">
      <t xml:space="preserve">ジカンテキ </t>
    </rPh>
    <rPh sb="31" eb="33">
      <t xml:space="preserve">ケンキュウヲ </t>
    </rPh>
    <rPh sb="34" eb="36">
      <t xml:space="preserve">リツアンスル </t>
    </rPh>
    <phoneticPr fontId="2"/>
  </si>
  <si>
    <t>・研究計画の見直しor DB選定の見直し。</t>
    <phoneticPr fontId="2"/>
  </si>
  <si>
    <t>データ抽出条件なし。</t>
    <phoneticPr fontId="2"/>
  </si>
  <si>
    <t>データ抽出条件があるが対応可能。</t>
    <phoneticPr fontId="2"/>
  </si>
  <si>
    <t>データ抽出条件があり対応困難あるいは対応まで6ヶ月以上かかる。</t>
    <phoneticPr fontId="2"/>
  </si>
  <si>
    <t>データ抽出費用(データ申請～抽出まで）</t>
  </si>
  <si>
    <t>データ抽出費用についてDB管理元に確認する。</t>
    <phoneticPr fontId="2"/>
  </si>
  <si>
    <t>データ管理元の費用設定。</t>
    <phoneticPr fontId="2"/>
  </si>
  <si>
    <t>・研究が遂行できない。</t>
    <phoneticPr fontId="2"/>
  </si>
  <si>
    <t>・データ抽出まで考慮した研究計画。</t>
    <phoneticPr fontId="2"/>
  </si>
  <si>
    <t>抽出費用が予算内で遂行できる。</t>
    <rPh sb="0" eb="2">
      <t>チュウシュツ</t>
    </rPh>
    <rPh sb="2" eb="4">
      <t>ヒヨウ</t>
    </rPh>
    <rPh sb="5" eb="8">
      <t>ヨサンナイ</t>
    </rPh>
    <rPh sb="9" eb="11">
      <t>スイコウ</t>
    </rPh>
    <phoneticPr fontId="2"/>
  </si>
  <si>
    <t>抽出費用は予算外であるが、研究費は準備できる。</t>
    <rPh sb="0" eb="2">
      <t>チュウシュツ</t>
    </rPh>
    <rPh sb="2" eb="4">
      <t>ヒヨウ</t>
    </rPh>
    <rPh sb="5" eb="8">
      <t>ヨサンガイ</t>
    </rPh>
    <rPh sb="13" eb="16">
      <t>ケンキュウヒ</t>
    </rPh>
    <rPh sb="17" eb="19">
      <t>ジュンビ</t>
    </rPh>
    <phoneticPr fontId="2"/>
  </si>
  <si>
    <t>抽出費用は予算外であり、研究費も準備できない。</t>
    <rPh sb="0" eb="2">
      <t>チュウシュツ</t>
    </rPh>
    <rPh sb="2" eb="4">
      <t>ヒヨウ</t>
    </rPh>
    <rPh sb="5" eb="8">
      <t>ヨサンガイ</t>
    </rPh>
    <rPh sb="12" eb="15">
      <t>ケンキュウヒ</t>
    </rPh>
    <rPh sb="16" eb="18">
      <t>ジュンビ</t>
    </rPh>
    <phoneticPr fontId="2"/>
  </si>
  <si>
    <t>データ抽出までの時間</t>
  </si>
  <si>
    <t>データ抽出までの時間についてDB管理元に確認する。</t>
    <phoneticPr fontId="2"/>
  </si>
  <si>
    <t>・データ抽出期間まで考慮した研究計画。</t>
    <phoneticPr fontId="2"/>
  </si>
  <si>
    <t>データ抽出申請してから3カ月以内で使用可能。</t>
    <rPh sb="3" eb="5">
      <t>チュウシュツ</t>
    </rPh>
    <rPh sb="5" eb="7">
      <t>シンセイ</t>
    </rPh>
    <rPh sb="13" eb="14">
      <t>ゲツ</t>
    </rPh>
    <rPh sb="14" eb="16">
      <t>イナイ</t>
    </rPh>
    <rPh sb="17" eb="19">
      <t>シヨウ</t>
    </rPh>
    <rPh sb="19" eb="21">
      <t>カノウ</t>
    </rPh>
    <phoneticPr fontId="2"/>
  </si>
  <si>
    <t>　３カ月＜データ抽出申請＜6カ月</t>
    <rPh sb="3" eb="4">
      <t>ゲツ</t>
    </rPh>
    <rPh sb="8" eb="10">
      <t>チュウシュツ</t>
    </rPh>
    <rPh sb="10" eb="12">
      <t>シンセイ</t>
    </rPh>
    <rPh sb="15" eb="16">
      <t>ゲツ</t>
    </rPh>
    <phoneticPr fontId="2"/>
  </si>
  <si>
    <t>　データ抽出申請＞6カ月</t>
    <rPh sb="4" eb="6">
      <t>チュウシュツ</t>
    </rPh>
    <rPh sb="6" eb="8">
      <t>シンセイ</t>
    </rPh>
    <rPh sb="11" eb="12">
      <t>ゲツ</t>
    </rPh>
    <phoneticPr fontId="2"/>
  </si>
  <si>
    <t>system level</t>
    <phoneticPr fontId="2"/>
  </si>
  <si>
    <t>データを提供した患者の同意と個人情報に関する要件</t>
  </si>
  <si>
    <t>DB管理元に個人情報の保護に関する法律その他適用される規制に従ってDBにデータを提供している患者の同意に関する要件・手順が正しく規定されていることを確認する。</t>
    <phoneticPr fontId="2"/>
  </si>
  <si>
    <t>DB作成時の要件の違い。</t>
    <phoneticPr fontId="2"/>
  </si>
  <si>
    <t>・倫理的に配慮を欠いた研究となる。</t>
    <phoneticPr fontId="2"/>
  </si>
  <si>
    <t>・適切な倫理審査をうける。
・DB管理元に同意に関する要件。
・手順が正しく規定されていることを確認する。</t>
    <phoneticPr fontId="2"/>
  </si>
  <si>
    <t>同意に関する要件・手順が正しく規定されている。</t>
    <phoneticPr fontId="2"/>
  </si>
  <si>
    <t>同意に関する要件・手順が正しく規定されていない。</t>
    <phoneticPr fontId="2"/>
  </si>
  <si>
    <t>project level</t>
  </si>
  <si>
    <t>データ内の対象患者（適格性，患者数，年齢など）が適切であるか。（DBの適合性）</t>
    <phoneticPr fontId="2"/>
  </si>
  <si>
    <t>DBに対象となる患者が充分含まれているかを確認する。</t>
    <phoneticPr fontId="2"/>
  </si>
  <si>
    <t>・DB内容の未確認。
・データの不適合。</t>
    <rPh sb="16" eb="19">
      <t xml:space="preserve">フテキゴウ </t>
    </rPh>
    <phoneticPr fontId="2"/>
  </si>
  <si>
    <t>・目的としている評価項目が得られない。
・必要な結果を得るのに十分な症例数が確保できない。</t>
    <phoneticPr fontId="2"/>
  </si>
  <si>
    <t>・DBに含まれているデータ、症例数を把握する。</t>
    <phoneticPr fontId="2"/>
  </si>
  <si>
    <t>・DB選定の見直し、患者定義の見直し、研究計画の修正。</t>
    <phoneticPr fontId="2"/>
  </si>
  <si>
    <t>研究目的にあった対象患者・データが抽出できることが明らかである。研究に必要な総患者数や患者層が含まれていることが明確である。</t>
    <phoneticPr fontId="2"/>
  </si>
  <si>
    <t>研究目的にあった対象患者・データが抽出できることが不明であるが、過去の報告から目的が達せられそうである。</t>
    <phoneticPr fontId="2"/>
  </si>
  <si>
    <t>研究目的にあった対象患者・データが抽出できない。目的とする総患者数や患者層が含まれていないことが明確である。</t>
    <phoneticPr fontId="2"/>
  </si>
  <si>
    <t>DBの充足性。（DBの適合性）</t>
    <phoneticPr fontId="2"/>
  </si>
  <si>
    <t>暴露、転帰、共変数などの重要なデータがDBに含まれ、 研究の目的に合致した評価項目として妥当で利用可能かを確認する。</t>
    <phoneticPr fontId="2"/>
  </si>
  <si>
    <t>・DB内容の未確認。
・データの不適合。</t>
    <rPh sb="16" eb="17">
      <t xml:space="preserve">フテキゴウ </t>
    </rPh>
    <phoneticPr fontId="2"/>
  </si>
  <si>
    <t>・DBに含まれているデータを把握する。</t>
    <phoneticPr fontId="2"/>
  </si>
  <si>
    <t>研究に必要な評価項目が利用可能である。</t>
    <rPh sb="0" eb="2">
      <t>ケンキュウ</t>
    </rPh>
    <rPh sb="3" eb="5">
      <t>ヒツヨウ</t>
    </rPh>
    <rPh sb="6" eb="10">
      <t>ヒョウカコウモク</t>
    </rPh>
    <rPh sb="11" eb="13">
      <t>リヨウ</t>
    </rPh>
    <rPh sb="13" eb="15">
      <t>カノウ</t>
    </rPh>
    <phoneticPr fontId="2"/>
  </si>
  <si>
    <t>研究目的に必要な評価項目が利用できない。</t>
    <rPh sb="5" eb="7">
      <t>ヒツヨウ</t>
    </rPh>
    <rPh sb="8" eb="12">
      <t>ヒョウカコウモク</t>
    </rPh>
    <rPh sb="13" eb="15">
      <t>リヨウ</t>
    </rPh>
    <phoneticPr fontId="2"/>
  </si>
  <si>
    <t>DBの適時性。（DBの適合性）</t>
    <phoneticPr fontId="2"/>
  </si>
  <si>
    <t>データが収集されている期間を確認する。</t>
    <rPh sb="4" eb="6">
      <t xml:space="preserve">シュウシュウサレテイル </t>
    </rPh>
    <phoneticPr fontId="2"/>
  </si>
  <si>
    <t>・目的に適合する即時性のデータが得られない。</t>
    <phoneticPr fontId="2"/>
  </si>
  <si>
    <t>・DBの更新頻度を確認する。</t>
    <phoneticPr fontId="2"/>
  </si>
  <si>
    <t>研究に必要な期間のデータが収集されている。</t>
    <rPh sb="3" eb="5">
      <t>ヒツヨウ</t>
    </rPh>
    <rPh sb="6" eb="8">
      <t>キカン</t>
    </rPh>
    <rPh sb="13" eb="15">
      <t>シュウシュウ</t>
    </rPh>
    <phoneticPr fontId="2"/>
  </si>
  <si>
    <t>なし</t>
  </si>
  <si>
    <t>研究に必要な期間のデータが収集されていない。</t>
    <rPh sb="0" eb="2">
      <t>ケンキュウ</t>
    </rPh>
    <rPh sb="3" eb="5">
      <t>ヒツヨウ</t>
    </rPh>
    <rPh sb="6" eb="8">
      <t>キカン</t>
    </rPh>
    <rPh sb="13" eb="15">
      <t>シュウシュウ</t>
    </rPh>
    <phoneticPr fontId="2"/>
  </si>
  <si>
    <t>DBの比較可能性。（DBの適合性）</t>
    <phoneticPr fontId="2"/>
  </si>
  <si>
    <t>DB内で対照群を設ける場合、対照として比較可能な集団かどうかを確認する。比較する評価項目の妥当性に関しても検討する。</t>
    <rPh sb="2" eb="3">
      <t xml:space="preserve">ナイデ </t>
    </rPh>
    <rPh sb="4" eb="7">
      <t xml:space="preserve">タイショウグンヲ </t>
    </rPh>
    <rPh sb="8" eb="9">
      <t xml:space="preserve">モウケル </t>
    </rPh>
    <rPh sb="36" eb="38">
      <t>ヒカク</t>
    </rPh>
    <rPh sb="40" eb="44">
      <t>ヒョウカコウモク</t>
    </rPh>
    <rPh sb="45" eb="48">
      <t>ダトウセイ</t>
    </rPh>
    <rPh sb="49" eb="50">
      <t>カン</t>
    </rPh>
    <rPh sb="53" eb="55">
      <t>ケントウ</t>
    </rPh>
    <phoneticPr fontId="2"/>
  </si>
  <si>
    <t>患者設定の適格・除外基準の違い、評価方法が統一されていない。</t>
    <phoneticPr fontId="2"/>
  </si>
  <si>
    <t>・比較ができない群で研究が実施されてしまう。</t>
    <phoneticPr fontId="2"/>
  </si>
  <si>
    <t>・DBから対象者の抽出方法の確認。
・DB内の患者背景の確認。
・評価項目や評価方法を確認する。</t>
    <phoneticPr fontId="2"/>
  </si>
  <si>
    <t>・DBから対象者の抽出方法の再検討。
・DB選定の見直し。</t>
    <phoneticPr fontId="2"/>
  </si>
  <si>
    <t>比較対象（対照群）としてのデータ収集が可能。</t>
    <rPh sb="0" eb="4">
      <t>ヒカクタイショウ</t>
    </rPh>
    <rPh sb="5" eb="8">
      <t xml:space="preserve">タイショウグン </t>
    </rPh>
    <rPh sb="16" eb="18">
      <t>シュウシュウ</t>
    </rPh>
    <rPh sb="19" eb="21">
      <t>カノウ</t>
    </rPh>
    <phoneticPr fontId="2"/>
  </si>
  <si>
    <t>比較対象（対照群）としてのデータ収集が不可能。</t>
    <rPh sb="0" eb="4">
      <t>ヒカクタイショウ</t>
    </rPh>
    <rPh sb="5" eb="8">
      <t xml:space="preserve">タイショウグン </t>
    </rPh>
    <rPh sb="16" eb="18">
      <t>シュウシュウ</t>
    </rPh>
    <rPh sb="19" eb="22">
      <t>フカノウ</t>
    </rPh>
    <phoneticPr fontId="2"/>
  </si>
  <si>
    <t>DBの一般化可能性・代表性。（DBの適合性）</t>
    <phoneticPr fontId="2"/>
  </si>
  <si>
    <t>DBに含まれる対象を確認する。</t>
    <phoneticPr fontId="2"/>
  </si>
  <si>
    <t>・DBの登録集団の未確認 ・的確な対象の抽出の困難さ。</t>
    <phoneticPr fontId="2"/>
  </si>
  <si>
    <t>・対象患者の偏り。</t>
    <phoneticPr fontId="2"/>
  </si>
  <si>
    <t>・DBに含まれているデータを把握する。
・的確な対象の抽出方法の確認。</t>
    <phoneticPr fontId="2"/>
  </si>
  <si>
    <t>・DB選定の見直し。
・データ抽出方法の再検討。</t>
    <phoneticPr fontId="2"/>
  </si>
  <si>
    <t>目的とする対象集団の抽出が可能。</t>
    <rPh sb="0" eb="2">
      <t>モクテキ</t>
    </rPh>
    <rPh sb="5" eb="7">
      <t>タイショウ</t>
    </rPh>
    <rPh sb="7" eb="9">
      <t>シュウダン</t>
    </rPh>
    <rPh sb="10" eb="12">
      <t>チュウシュツ</t>
    </rPh>
    <rPh sb="13" eb="15">
      <t>カノウ</t>
    </rPh>
    <phoneticPr fontId="2"/>
  </si>
  <si>
    <t>目的とする対象集団の抽出が不可能。</t>
    <rPh sb="0" eb="2">
      <t>モクテキ</t>
    </rPh>
    <rPh sb="5" eb="9">
      <t>タイショウシュウダン</t>
    </rPh>
    <rPh sb="10" eb="12">
      <t>チュウシュツ</t>
    </rPh>
    <rPh sb="13" eb="16">
      <t>フカノウ</t>
    </rPh>
    <phoneticPr fontId="2"/>
  </si>
  <si>
    <t>疾患の重症度</t>
  </si>
  <si>
    <t>DB内の項目を確認する。</t>
    <phoneticPr fontId="2"/>
  </si>
  <si>
    <t>DB毎の収集項目の違い。</t>
    <phoneticPr fontId="2"/>
  </si>
  <si>
    <t>・必要な調査項目がない。
・調査項目の定義の見直し、調査項目の正確性の低下。</t>
    <phoneticPr fontId="2"/>
  </si>
  <si>
    <t>・データ内の項目の有無の確認。
・項目規定のアルゴリズムの信頼性の検討。</t>
    <phoneticPr fontId="2"/>
  </si>
  <si>
    <t>・研究計画の見直し。</t>
    <phoneticPr fontId="2"/>
  </si>
  <si>
    <t>研究の目的としているデータが収集されている。</t>
    <rPh sb="0" eb="2">
      <t>ケンキュウ</t>
    </rPh>
    <rPh sb="3" eb="5">
      <t>モクテキ</t>
    </rPh>
    <rPh sb="14" eb="16">
      <t>シュウシュウ</t>
    </rPh>
    <phoneticPr fontId="2"/>
  </si>
  <si>
    <t>研究の目的をするデータが収集されていない。</t>
    <rPh sb="0" eb="2">
      <t>ケンキュウ</t>
    </rPh>
    <rPh sb="3" eb="5">
      <t>モクテキ</t>
    </rPh>
    <rPh sb="12" eb="14">
      <t>シュウシュウ</t>
    </rPh>
    <phoneticPr fontId="2"/>
  </si>
  <si>
    <t>疾患の診断年</t>
    <phoneticPr fontId="2"/>
  </si>
  <si>
    <t>・必要な調査項目がない。</t>
    <phoneticPr fontId="2"/>
  </si>
  <si>
    <t>・データ内の項目の有無の確認。</t>
    <phoneticPr fontId="2"/>
  </si>
  <si>
    <t>医療機関情報</t>
  </si>
  <si>
    <t>疾患の治療方法</t>
    <phoneticPr fontId="2"/>
  </si>
  <si>
    <t>・必要な調査項目がない。
・薬剤の処方量の情報がない。</t>
    <phoneticPr fontId="2"/>
  </si>
  <si>
    <t>解析結果</t>
  </si>
  <si>
    <t>データの解析を適切に行う。</t>
    <phoneticPr fontId="2"/>
  </si>
  <si>
    <t>・DBの内容が研究チームで解析できるものではない。</t>
    <phoneticPr fontId="2"/>
  </si>
  <si>
    <t>・計画された結果が得られない。</t>
    <phoneticPr fontId="2"/>
  </si>
  <si>
    <t>・DBの内容が解析可能であるかをあらかじめ検討する。</t>
    <phoneticPr fontId="2"/>
  </si>
  <si>
    <t>・DBの見直し，計画の見直し。</t>
    <phoneticPr fontId="2"/>
  </si>
  <si>
    <t>研究チームにDB解析等ができるものが含まれている。</t>
    <rPh sb="0" eb="2">
      <t>ケンキュウ</t>
    </rPh>
    <rPh sb="8" eb="10">
      <t>カイセキ</t>
    </rPh>
    <rPh sb="10" eb="11">
      <t>トウ</t>
    </rPh>
    <rPh sb="18" eb="19">
      <t>フク</t>
    </rPh>
    <phoneticPr fontId="2"/>
  </si>
  <si>
    <r>
      <t>研究チームにDB解析等ができるものが含まれて</t>
    </r>
    <r>
      <rPr>
        <sz val="11"/>
        <color rgb="FF000000"/>
        <rFont val="游ゴシック"/>
        <family val="3"/>
        <charset val="128"/>
      </rPr>
      <t>いない</t>
    </r>
    <r>
      <rPr>
        <sz val="11"/>
        <color rgb="FF000000"/>
        <rFont val="游ゴシック"/>
        <family val="3"/>
        <charset val="128"/>
        <scheme val="minor"/>
      </rPr>
      <t>。</t>
    </r>
    <phoneticPr fontId="2"/>
  </si>
  <si>
    <t>project level</t>
    <phoneticPr fontId="2"/>
  </si>
  <si>
    <t>チーム編成</t>
    <rPh sb="3" eb="5">
      <t>ヘンセイ</t>
    </rPh>
    <phoneticPr fontId="2"/>
  </si>
  <si>
    <t>本研究を行うための実施体制の構築。</t>
    <phoneticPr fontId="2"/>
  </si>
  <si>
    <t>・実施体制を検討していない。</t>
    <rPh sb="1" eb="3">
      <t>ジッシ</t>
    </rPh>
    <rPh sb="3" eb="5">
      <t>タイセイ</t>
    </rPh>
    <rPh sb="6" eb="8">
      <t>ケントウ</t>
    </rPh>
    <phoneticPr fontId="2"/>
  </si>
  <si>
    <t>・研究が予定通りに進捗しない、結果の解釈が正しくない。</t>
    <rPh sb="1" eb="3">
      <t>ケンキュウ</t>
    </rPh>
    <rPh sb="4" eb="7">
      <t>ヨテイドオ</t>
    </rPh>
    <rPh sb="9" eb="11">
      <t>シンチョク</t>
    </rPh>
    <rPh sb="15" eb="17">
      <t>ケッカ</t>
    </rPh>
    <rPh sb="18" eb="20">
      <t>カイシャク</t>
    </rPh>
    <rPh sb="21" eb="22">
      <t>タダ</t>
    </rPh>
    <phoneticPr fontId="2"/>
  </si>
  <si>
    <t>・研究に必要な実施体制を構築する。</t>
    <rPh sb="1" eb="3">
      <t>ケンキュウ</t>
    </rPh>
    <rPh sb="4" eb="6">
      <t>ヒツヨウ</t>
    </rPh>
    <rPh sb="7" eb="11">
      <t>ジッシタイセイ</t>
    </rPh>
    <rPh sb="12" eb="14">
      <t>コウチク</t>
    </rPh>
    <phoneticPr fontId="2"/>
  </si>
  <si>
    <t>・体制を見直しをして、体制を再構築する。</t>
    <rPh sb="1" eb="3">
      <t>タイセイ</t>
    </rPh>
    <rPh sb="4" eb="6">
      <t>ミナオ</t>
    </rPh>
    <rPh sb="11" eb="13">
      <t>タイセイ</t>
    </rPh>
    <rPh sb="14" eb="15">
      <t>サイ</t>
    </rPh>
    <rPh sb="15" eb="17">
      <t>コウチク</t>
    </rPh>
    <phoneticPr fontId="2"/>
  </si>
  <si>
    <t>・RWDの専門家や生物統計家等、本研究を進める上での専門チームと連携している。</t>
    <rPh sb="5" eb="8">
      <t>センモンカ</t>
    </rPh>
    <rPh sb="14" eb="15">
      <t>トウ</t>
    </rPh>
    <rPh sb="16" eb="19">
      <t>ホンケンキュウ</t>
    </rPh>
    <rPh sb="20" eb="21">
      <t>スス</t>
    </rPh>
    <rPh sb="23" eb="24">
      <t>ウエ</t>
    </rPh>
    <phoneticPr fontId="2"/>
  </si>
  <si>
    <t>・研究責任者が初めて実施するRWDの臨床研究である。
・RWDの専門家が入っていない。</t>
    <phoneticPr fontId="2"/>
  </si>
  <si>
    <t>リスク
影響度×可能性×顕在化×係数</t>
  </si>
  <si>
    <t>合計</t>
    <rPh sb="0" eb="2">
      <t>ゴウケイ</t>
    </rPh>
    <phoneticPr fontId="2"/>
  </si>
  <si>
    <t>点数範囲（9.5～1710）</t>
  </si>
  <si>
    <t>必要なデータ</t>
    <phoneticPr fontId="2"/>
  </si>
  <si>
    <t>★★実際に重要となるデータに絞った集計結果</t>
  </si>
  <si>
    <t>影響度
研究に合わせて点数化</t>
    <rPh sb="4" eb="6">
      <t xml:space="preserve">ケンキュウニアワセテ </t>
    </rPh>
    <rPh sb="11" eb="14">
      <t xml:space="preserve">テンスウカ </t>
    </rPh>
    <phoneticPr fontId="2"/>
  </si>
  <si>
    <t>発生する可能性
研究に合わせて点数化</t>
    <phoneticPr fontId="2"/>
  </si>
  <si>
    <t>顕在化の可能性
研究に合わせて点数化</t>
    <phoneticPr fontId="2"/>
  </si>
  <si>
    <t>係数
研究に合わせて点数化</t>
    <phoneticPr fontId="2"/>
  </si>
  <si>
    <t>リスク管理表（定性版）
DB名：</t>
    <rPh sb="7" eb="9">
      <t xml:space="preserve">テイセイ </t>
    </rPh>
    <phoneticPr fontId="2"/>
  </si>
  <si>
    <t>リスクが許容できるか</t>
    <rPh sb="4" eb="6">
      <t xml:space="preserve">キョヨウデキルカ </t>
    </rPh>
    <phoneticPr fontId="2"/>
  </si>
  <si>
    <t>リスク管理表</t>
  </si>
  <si>
    <t>DB名：</t>
  </si>
  <si>
    <t>点数化</t>
  </si>
  <si>
    <t>CtQとして扱うか</t>
  </si>
  <si>
    <t>理由</t>
  </si>
  <si>
    <t>品質許容限界のパラメタ</t>
  </si>
  <si>
    <t>リスク</t>
  </si>
  <si>
    <t>影響度
低：1
中：3
高：5</t>
    <phoneticPr fontId="2"/>
  </si>
  <si>
    <t>顕在化の可能性
低：3
中：2
高：1</t>
    <phoneticPr fontId="2"/>
  </si>
  <si>
    <t>係数
CtQの中で特に重要と考える3項目に2を掛ける</t>
    <phoneticPr fontId="2"/>
  </si>
  <si>
    <t>合計スコア</t>
    <rPh sb="0" eb="2">
      <t xml:space="preserve">ゴウケイスコア </t>
    </rPh>
    <phoneticPr fontId="2"/>
  </si>
  <si>
    <t>例</t>
    <rPh sb="0" eb="1">
      <t xml:space="preserve">レイ </t>
    </rPh>
    <phoneticPr fontId="2"/>
  </si>
  <si>
    <t>DBに含まれるデータの妥当性・信頼性・頑強性について確認する.</t>
    <phoneticPr fontId="2"/>
  </si>
  <si>
    <t>疾患診断　診断年</t>
  </si>
  <si>
    <t>DB内の項目を確認する</t>
  </si>
  <si>
    <t>患者年齢</t>
  </si>
  <si>
    <t>データベース内の患者数</t>
    <phoneticPr fontId="2"/>
  </si>
  <si>
    <t>患者数をどの程度網羅しているかデータ特性の確認</t>
    <rPh sb="0" eb="3">
      <t xml:space="preserve">カンジャスウヲ </t>
    </rPh>
    <phoneticPr fontId="2"/>
  </si>
  <si>
    <t>研究結果の信頼性の確保</t>
  </si>
  <si>
    <t>研究対象疾患の患者全体に対する、本研究の対象患者の位置づけを説明できる</t>
    <phoneticPr fontId="2"/>
  </si>
  <si>
    <t>患者情報（患者数）を正しく把握できない</t>
    <phoneticPr fontId="2"/>
  </si>
  <si>
    <t>①使用するDBに目的とする一部の患者集団のみ登録されている　
②疾患定義が正確ではない
③事前のDBの調査不足
④誤ったDB選定</t>
    <phoneticPr fontId="2"/>
  </si>
  <si>
    <t>主要評価項目の欠測、実行不能、結果のバイアス</t>
    <phoneticPr fontId="2"/>
  </si>
  <si>
    <t>医師が記入方法（入力方法）を間違える</t>
    <phoneticPr fontId="2"/>
  </si>
  <si>
    <t>①記入方法を理解していない
②記入マニアルが整備されていない
③調査票が現在の医療状況にあっていない更新されていない）
④医療機関の規模や専門性
⑤入力ミス</t>
    <phoneticPr fontId="2"/>
  </si>
  <si>
    <t>専門医療機関と非専門医療機関の識別</t>
  </si>
  <si>
    <t>DB内の項目を確認する、専門医療機関リストと照合する</t>
    <phoneticPr fontId="2"/>
  </si>
  <si>
    <t>データ欠損が10%未満</t>
  </si>
  <si>
    <t>専門医療機関と非専門医療機関の区別がつかない</t>
  </si>
  <si>
    <t>①使用するDBでは医療機関の区別がされていない
②事前のDBの調査不足
③誤ったDB選定</t>
    <phoneticPr fontId="2"/>
  </si>
  <si>
    <t>医師が記入方法（入力方法）を間違える。</t>
  </si>
  <si>
    <t>①記入方法を理解していない
②記入マニアルが整備されていない
③調査票が現在の医療状況にあっていない（更新されていない）
④医療機関の規模や専門性
⑤入力ミス</t>
    <phoneticPr fontId="2"/>
  </si>
  <si>
    <t>治療内容</t>
  </si>
  <si>
    <t>対象期間内に一度でも使用されれば、その薬剤を使用したとされるのか？あるいは一定期間使用された場合に薬剤使用したとされるのか？データ入力方法の確認</t>
  </si>
  <si>
    <t>病態の治療法を正しく評価できない</t>
  </si>
  <si>
    <t>①収集期間がDBにより異なる
②事前のDBの調査不足
③誤ったDB選定</t>
    <phoneticPr fontId="2"/>
  </si>
  <si>
    <t>①記入方法を理解していない
②記入マニアルが整備されていない_x000B_③調査票が現在の医療状況にあっていない（更新されていない）
④医療機関の規模や専門性
⑤入力ミス</t>
    <phoneticPr fontId="2"/>
  </si>
  <si>
    <t>データベース内で重症度に関するデータをどう持っているかを確認</t>
  </si>
  <si>
    <t>病態の重症度を正しく評価できない</t>
  </si>
  <si>
    <t>①使用するDBに重症度の情報がない
②事前のDBの調査不足
③DB選定ミス</t>
    <phoneticPr fontId="2"/>
  </si>
  <si>
    <t>医師が過大申告する</t>
  </si>
  <si>
    <t>①医師が助成を通すために重症に申告する傾向にある</t>
    <phoneticPr fontId="2"/>
  </si>
  <si>
    <t>サンプルサイズ</t>
  </si>
  <si>
    <t>サンプルサイズはエンドポイント評価に十分か？</t>
  </si>
  <si>
    <t>データを提供した患者の同意と個人情報保護</t>
  </si>
  <si>
    <t>DB管理元に個人情報の保護に関する法律その他適用される規制に従って, DBにデータを提供している患者の同意に関する要件・手順が正しく規定されていることを確認する</t>
  </si>
  <si>
    <t>評価方法，データ</t>
  </si>
  <si>
    <t>評価方法（統計手法）はオーソドックスなものか？（一般に受け入れられているような手法か？）．解析に関して専門家がいるか．</t>
  </si>
  <si>
    <t>評価日
入力日</t>
    <rPh sb="0" eb="1">
      <t xml:space="preserve">ヒョウカビ </t>
    </rPh>
    <rPh sb="4" eb="7">
      <t xml:space="preserve">ニュウリョクビ </t>
    </rPh>
    <phoneticPr fontId="2"/>
  </si>
  <si>
    <t>評価日、入力日を確認し、治療が行われた人評価日の時間軸が評価事項に適合しているかを確認する。</t>
    <rPh sb="0" eb="1">
      <t xml:space="preserve">ヒョウカビ </t>
    </rPh>
    <rPh sb="4" eb="7">
      <t xml:space="preserve">ニュウリョクビヲ </t>
    </rPh>
    <rPh sb="8" eb="10">
      <t xml:space="preserve">カクニンシ </t>
    </rPh>
    <rPh sb="12" eb="14">
      <t xml:space="preserve">チリョウガ </t>
    </rPh>
    <rPh sb="15" eb="16">
      <t xml:space="preserve">オコナワレタ </t>
    </rPh>
    <rPh sb="19" eb="20">
      <t xml:space="preserve">ヒト </t>
    </rPh>
    <rPh sb="20" eb="23">
      <t xml:space="preserve">ヒョウカビノ </t>
    </rPh>
    <rPh sb="24" eb="27">
      <t xml:space="preserve">ジカンジクガ </t>
    </rPh>
    <rPh sb="28" eb="32">
      <t xml:space="preserve">ヒョウカジコウニ </t>
    </rPh>
    <rPh sb="33" eb="35">
      <t xml:space="preserve">テキゴウシテイルカヲ </t>
    </rPh>
    <rPh sb="41" eb="43">
      <t xml:space="preserve">カクニンスル </t>
    </rPh>
    <phoneticPr fontId="2"/>
  </si>
  <si>
    <t>大</t>
    <rPh sb="0" eb="1">
      <t xml:space="preserve">ダイ </t>
    </rPh>
    <phoneticPr fontId="2"/>
  </si>
  <si>
    <t>中</t>
    <rPh sb="0" eb="1">
      <t xml:space="preserve">チュウ </t>
    </rPh>
    <phoneticPr fontId="2"/>
  </si>
  <si>
    <t>小</t>
    <rPh sb="0" eb="1">
      <t xml:space="preserve">ショウ </t>
    </rPh>
    <phoneticPr fontId="2"/>
  </si>
  <si>
    <t>発生可能性</t>
    <rPh sb="0" eb="5">
      <t xml:space="preserve">ハッセイカノウセイ </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</si>
</sst>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color rgb="FF000000"/>
      <name val="游ゴシック"/>
      <family val="3"/>
      <charset val="128"/>
    </font>
    <font>
      <sz val="11"/>
      <color rgb="FF006100"/>
      <name val="游ゴシック"/>
      <family val="3"/>
      <charset val="128"/>
    </font>
    <font>
      <sz val="11"/>
      <color rgb="FF000000"/>
      <name val="游ゴシック"/>
      <family val="2"/>
      <charset val="128"/>
      <scheme val="minor"/>
    </font>
    <font>
      <sz val="11"/>
      <color rgb="FFFF0000"/>
      <name val="游ゴシック"/>
      <family val="3"/>
      <charset val="128"/>
    </font>
    <font>
      <sz val="11"/>
      <color rgb="FF000000"/>
      <name val="Calibri"/>
      <family val="2"/>
      <charset val="1"/>
    </font>
    <font>
      <sz val="11"/>
      <color rgb="FF000000"/>
      <name val="游ゴシック"/>
      <family val="3"/>
      <charset val="128"/>
      <scheme val="minor"/>
    </font>
    <font>
      <sz val="11"/>
      <color theme="1"/>
      <name val="游ゴシック"/>
      <family val="3"/>
      <charset val="128"/>
    </font>
    <font>
      <sz val="11"/>
      <color theme="1"/>
      <name val="游ゴシック (本文)"/>
      <family val="3"/>
      <charset val="128"/>
    </font>
    <font>
      <sz val="11"/>
      <color theme="1"/>
      <name val="游ゴシック"/>
      <family val="3"/>
      <charset val="128"/>
      <scheme val="minor"/>
    </font>
    <font>
      <sz val="24"/>
      <color theme="1"/>
      <name val="ＭＳ ゴシック"/>
      <family val="2"/>
      <charset val="128"/>
    </font>
    <font>
      <b/>
      <sz val="24"/>
      <color theme="1"/>
      <name val="游ゴシック"/>
      <family val="3"/>
      <charset val="128"/>
      <scheme val="minor"/>
    </font>
    <font>
      <sz val="11"/>
      <color rgb="FF000000"/>
      <name val="游ゴシック"/>
      <family val="3"/>
      <charset val="128"/>
    </font>
    <font>
      <b/>
      <u/>
      <sz val="11"/>
      <color rgb="FF000000"/>
      <name val="游ゴシック"/>
      <family val="3"/>
      <charset val="128"/>
    </font>
  </fonts>
  <fills count="5">
    <fill>
      <patternFill patternType="none"/>
    </fill>
    <fill>
      <patternFill patternType="gray125"/>
    </fill>
    <fill>
      <patternFill patternType="solid">
        <fgColor rgb="FFC6EFCE"/>
        <bgColor indexed="64"/>
      </patternFill>
    </fill>
    <fill>
      <patternFill patternType="solid">
        <fgColor rgb="FFFFFFFF"/>
        <bgColor indexed="64"/>
      </patternFill>
    </fill>
    <fill>
      <patternFill patternType="solid">
        <fgColor theme="0"/>
        <bgColor indexed="64"/>
      </patternFill>
    </fill>
  </fills>
  <borders count="26">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indexed="64"/>
      </right>
      <top/>
      <bottom style="thin">
        <color indexed="64"/>
      </bottom>
      <diagonal/>
    </border>
    <border>
      <left/>
      <right/>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right style="thick">
        <color indexed="64"/>
      </right>
      <top/>
      <bottom/>
      <diagonal/>
    </border>
    <border>
      <left/>
      <right/>
      <top/>
      <bottom style="thick">
        <color indexed="64"/>
      </bottom>
      <diagonal/>
    </border>
    <border>
      <left style="thick">
        <color indexed="64"/>
      </left>
      <right style="dashed">
        <color indexed="64"/>
      </right>
      <top style="dashed">
        <color indexed="64"/>
      </top>
      <bottom style="thick">
        <color indexed="64"/>
      </bottom>
      <diagonal/>
    </border>
    <border>
      <left style="thick">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ck">
        <color indexed="64"/>
      </bottom>
      <diagonal/>
    </border>
  </borders>
  <cellStyleXfs count="1">
    <xf numFmtId="0" fontId="0" fillId="0" borderId="0">
      <alignment vertical="center"/>
    </xf>
  </cellStyleXfs>
  <cellXfs count="76">
    <xf numFmtId="0" fontId="0" fillId="0" borderId="0" xfId="0">
      <alignment vertical="center"/>
    </xf>
    <xf numFmtId="0" fontId="0" fillId="0" borderId="0" xfId="0" applyAlignment="1">
      <alignment vertical="center" wrapText="1"/>
    </xf>
    <xf numFmtId="0" fontId="4" fillId="0" borderId="1" xfId="0" applyFont="1" applyBorder="1" applyAlignment="1">
      <alignment vertical="center" wrapText="1"/>
    </xf>
    <xf numFmtId="0" fontId="4" fillId="2" borderId="2" xfId="0" applyFont="1" applyFill="1" applyBorder="1" applyAlignment="1">
      <alignment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5" fillId="0" borderId="4" xfId="0" applyFont="1" applyBorder="1" applyAlignment="1">
      <alignment vertical="center" wrapText="1"/>
    </xf>
    <xf numFmtId="0" fontId="3" fillId="0" borderId="4" xfId="0" applyFont="1" applyBorder="1" applyAlignment="1">
      <alignment vertical="center" wrapText="1"/>
    </xf>
    <xf numFmtId="0" fontId="6" fillId="0" borderId="4" xfId="0" applyFont="1" applyBorder="1" applyAlignment="1">
      <alignment vertical="center" wrapText="1"/>
    </xf>
    <xf numFmtId="0" fontId="5" fillId="0" borderId="0" xfId="0" applyFont="1" applyAlignment="1">
      <alignment vertical="center" wrapText="1"/>
    </xf>
    <xf numFmtId="0" fontId="3" fillId="3" borderId="4" xfId="0" applyFont="1" applyFill="1" applyBorder="1" applyAlignment="1">
      <alignment vertical="center" wrapText="1"/>
    </xf>
    <xf numFmtId="0" fontId="5" fillId="3" borderId="4" xfId="0" applyFont="1" applyFill="1" applyBorder="1" applyAlignment="1">
      <alignment vertical="center" wrapText="1"/>
    </xf>
    <xf numFmtId="0" fontId="5" fillId="3" borderId="0" xfId="0" applyFont="1" applyFill="1" applyAlignment="1">
      <alignment vertical="center" wrapText="1"/>
    </xf>
    <xf numFmtId="0" fontId="8" fillId="0" borderId="4" xfId="0" applyFont="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4" fillId="2" borderId="8" xfId="0" applyFont="1" applyFill="1" applyBorder="1" applyAlignment="1">
      <alignment vertical="center" wrapText="1"/>
    </xf>
    <xf numFmtId="0" fontId="1" fillId="0" borderId="0" xfId="0" applyFont="1" applyAlignment="1">
      <alignment vertical="center" wrapText="1"/>
    </xf>
    <xf numFmtId="0" fontId="0" fillId="0" borderId="10" xfId="0" applyBorder="1" applyAlignment="1">
      <alignment vertical="center" wrapText="1"/>
    </xf>
    <xf numFmtId="0" fontId="4" fillId="2" borderId="13" xfId="0" applyFont="1" applyFill="1" applyBorder="1" applyAlignment="1">
      <alignment vertical="center" wrapText="1"/>
    </xf>
    <xf numFmtId="0" fontId="3" fillId="0" borderId="7" xfId="0" applyFont="1" applyBorder="1" applyAlignment="1">
      <alignment horizontal="left" vertical="center" wrapText="1" readingOrder="1"/>
    </xf>
    <xf numFmtId="0" fontId="9" fillId="0" borderId="7" xfId="0" applyFont="1" applyBorder="1" applyAlignment="1">
      <alignment vertical="center" wrapText="1"/>
    </xf>
    <xf numFmtId="0" fontId="0" fillId="4" borderId="7" xfId="0" applyFill="1" applyBorder="1" applyAlignment="1">
      <alignment vertical="center" wrapText="1"/>
    </xf>
    <xf numFmtId="0" fontId="9" fillId="0" borderId="4" xfId="0" applyFont="1" applyBorder="1" applyAlignment="1">
      <alignment vertical="center" wrapText="1"/>
    </xf>
    <xf numFmtId="0" fontId="10" fillId="0" borderId="4" xfId="0" applyFont="1" applyBorder="1" applyAlignment="1">
      <alignment vertical="center" wrapText="1"/>
    </xf>
    <xf numFmtId="0" fontId="10" fillId="0" borderId="0" xfId="0" applyFont="1" applyAlignment="1">
      <alignment vertical="center" wrapText="1"/>
    </xf>
    <xf numFmtId="0" fontId="9" fillId="0" borderId="10" xfId="0" applyFont="1" applyBorder="1" applyAlignment="1">
      <alignment vertical="center" wrapText="1"/>
    </xf>
    <xf numFmtId="0" fontId="10" fillId="0" borderId="10" xfId="0" applyFont="1" applyBorder="1" applyAlignment="1">
      <alignment vertical="center" wrapText="1"/>
    </xf>
    <xf numFmtId="0" fontId="4" fillId="2" borderId="7" xfId="0" applyFont="1" applyFill="1" applyBorder="1" applyAlignment="1">
      <alignment vertical="center" wrapText="1"/>
    </xf>
    <xf numFmtId="0" fontId="5" fillId="0" borderId="7" xfId="0" applyFont="1" applyBorder="1" applyAlignment="1">
      <alignment vertical="center" wrapText="1"/>
    </xf>
    <xf numFmtId="0" fontId="10" fillId="0" borderId="7" xfId="0" applyFont="1" applyBorder="1" applyAlignment="1">
      <alignment vertical="center" wrapText="1"/>
    </xf>
    <xf numFmtId="0" fontId="11" fillId="0" borderId="4" xfId="0" applyFont="1" applyBorder="1" applyAlignment="1">
      <alignment vertical="center" wrapText="1"/>
    </xf>
    <xf numFmtId="0" fontId="5" fillId="0" borderId="2" xfId="0" applyFont="1" applyBorder="1" applyAlignment="1">
      <alignment vertical="center" wrapText="1"/>
    </xf>
    <xf numFmtId="0" fontId="8" fillId="0" borderId="2" xfId="0" applyFont="1" applyBorder="1" applyAlignment="1">
      <alignment vertical="center" wrapText="1"/>
    </xf>
    <xf numFmtId="0" fontId="9" fillId="0" borderId="2" xfId="0" applyFont="1" applyBorder="1" applyAlignment="1">
      <alignment vertical="center" wrapText="1"/>
    </xf>
    <xf numFmtId="0" fontId="9" fillId="0" borderId="1" xfId="0" applyFont="1" applyBorder="1" applyAlignment="1">
      <alignment vertical="center" wrapText="1"/>
    </xf>
    <xf numFmtId="0" fontId="5" fillId="0" borderId="9" xfId="0" applyFont="1" applyBorder="1" applyAlignment="1">
      <alignment vertical="center" wrapText="1"/>
    </xf>
    <xf numFmtId="0" fontId="0" fillId="0" borderId="4" xfId="0" applyBorder="1" applyAlignment="1">
      <alignment vertical="center" wrapText="1"/>
    </xf>
    <xf numFmtId="0" fontId="3" fillId="0" borderId="10" xfId="0" applyFont="1" applyBorder="1" applyAlignment="1">
      <alignment vertical="center" wrapText="1"/>
    </xf>
    <xf numFmtId="0" fontId="7" fillId="0" borderId="4" xfId="0" applyFont="1" applyBorder="1" applyAlignment="1">
      <alignment vertical="center" wrapText="1"/>
    </xf>
    <xf numFmtId="0" fontId="7" fillId="0" borderId="10" xfId="0" applyFont="1" applyBorder="1" applyAlignment="1">
      <alignment vertical="center" wrapText="1"/>
    </xf>
    <xf numFmtId="0" fontId="7" fillId="0" borderId="7" xfId="0" applyFont="1" applyBorder="1" applyAlignment="1">
      <alignment vertical="center" wrapText="1"/>
    </xf>
    <xf numFmtId="0" fontId="3" fillId="0" borderId="2" xfId="0" applyFont="1" applyBorder="1" applyAlignment="1">
      <alignment vertical="center" wrapText="1"/>
    </xf>
    <xf numFmtId="0" fontId="3" fillId="0" borderId="1" xfId="0" applyFont="1" applyBorder="1" applyAlignment="1">
      <alignment vertical="center" wrapText="1"/>
    </xf>
    <xf numFmtId="0" fontId="7" fillId="0" borderId="2" xfId="0" applyFont="1" applyBorder="1" applyAlignment="1">
      <alignment vertical="center" wrapText="1"/>
    </xf>
    <xf numFmtId="0" fontId="7" fillId="0" borderId="1" xfId="0" applyFont="1" applyBorder="1" applyAlignment="1">
      <alignment vertical="center" wrapText="1"/>
    </xf>
    <xf numFmtId="0" fontId="7" fillId="0" borderId="9" xfId="0" applyFont="1" applyBorder="1" applyAlignment="1">
      <alignment vertical="center" wrapText="1"/>
    </xf>
    <xf numFmtId="0" fontId="0" fillId="0" borderId="16" xfId="0" applyBorder="1" applyAlignment="1">
      <alignment vertical="center" wrapText="1"/>
    </xf>
    <xf numFmtId="0" fontId="3" fillId="0" borderId="16" xfId="0" applyFont="1" applyBorder="1" applyAlignment="1">
      <alignment vertical="center" wrapText="1"/>
    </xf>
    <xf numFmtId="0" fontId="0" fillId="4" borderId="18" xfId="0" applyFill="1" applyBorder="1" applyAlignment="1">
      <alignment vertical="center" wrapText="1"/>
    </xf>
    <xf numFmtId="0" fontId="8" fillId="0" borderId="16" xfId="0" applyFont="1" applyBorder="1" applyAlignment="1">
      <alignment vertical="center" wrapText="1"/>
    </xf>
    <xf numFmtId="0" fontId="8" fillId="0" borderId="3" xfId="0" applyFont="1" applyBorder="1" applyAlignment="1">
      <alignment vertical="center" wrapText="1"/>
    </xf>
    <xf numFmtId="0" fontId="8" fillId="0" borderId="19" xfId="0" applyFont="1" applyBorder="1" applyAlignment="1">
      <alignment vertical="center" wrapText="1"/>
    </xf>
    <xf numFmtId="0" fontId="0" fillId="0" borderId="20" xfId="0" applyBorder="1">
      <alignment vertical="center"/>
    </xf>
    <xf numFmtId="0" fontId="0" fillId="0" borderId="21" xfId="0" applyBorder="1">
      <alignment vertical="center"/>
    </xf>
    <xf numFmtId="0" fontId="12" fillId="0" borderId="20" xfId="0" applyFont="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23" xfId="0" applyBorder="1">
      <alignment vertical="center"/>
    </xf>
    <xf numFmtId="0" fontId="0" fillId="0" borderId="24" xfId="0" applyBorder="1">
      <alignment vertical="center"/>
    </xf>
    <xf numFmtId="0" fontId="0" fillId="0" borderId="22" xfId="0" applyBorder="1">
      <alignment vertical="center"/>
    </xf>
    <xf numFmtId="0" fontId="0" fillId="0" borderId="25" xfId="0" applyBorder="1">
      <alignment vertical="center"/>
    </xf>
    <xf numFmtId="0" fontId="14" fillId="0" borderId="0" xfId="0" applyFont="1" applyAlignment="1">
      <alignment vertical="center" wrapText="1"/>
    </xf>
    <xf numFmtId="0" fontId="0" fillId="0" borderId="7" xfId="0" applyBorder="1" applyAlignment="1">
      <alignment horizontal="center" vertical="center" wrapText="1"/>
    </xf>
    <xf numFmtId="0" fontId="3" fillId="0" borderId="0" xfId="0" applyFont="1" applyAlignment="1">
      <alignment vertical="center" wrapText="1"/>
    </xf>
    <xf numFmtId="0" fontId="3" fillId="0" borderId="15" xfId="0" applyFont="1" applyBorder="1" applyAlignment="1">
      <alignment horizontal="left" vertical="center" wrapText="1"/>
    </xf>
    <xf numFmtId="0" fontId="3" fillId="0" borderId="14" xfId="0" applyFont="1" applyBorder="1" applyAlignment="1">
      <alignment horizontal="left" vertical="center" wrapText="1"/>
    </xf>
    <xf numFmtId="0" fontId="0" fillId="0" borderId="7" xfId="0" applyBorder="1" applyAlignment="1">
      <alignment horizontal="center" vertical="center" wrapText="1"/>
    </xf>
    <xf numFmtId="0" fontId="0" fillId="3" borderId="3"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2"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1" xfId="0" applyFill="1" applyBorder="1" applyAlignment="1">
      <alignment horizontal="center" vertical="center" wrapText="1"/>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698500</xdr:colOff>
      <xdr:row>2</xdr:row>
      <xdr:rowOff>25400</xdr:rowOff>
    </xdr:from>
    <xdr:to>
      <xdr:col>2</xdr:col>
      <xdr:colOff>101600</xdr:colOff>
      <xdr:row>2</xdr:row>
      <xdr:rowOff>222469</xdr:rowOff>
    </xdr:to>
    <xdr:sp macro="" textlink="">
      <xdr:nvSpPr>
        <xdr:cNvPr id="5" name="三角形 4">
          <a:extLst>
            <a:ext uri="{FF2B5EF4-FFF2-40B4-BE49-F238E27FC236}">
              <a16:creationId xmlns:a16="http://schemas.microsoft.com/office/drawing/2014/main" id="{E0B0C900-C769-3F16-2F56-CDB99698458E}"/>
            </a:ext>
          </a:extLst>
        </xdr:cNvPr>
        <xdr:cNvSpPr/>
      </xdr:nvSpPr>
      <xdr:spPr>
        <a:xfrm>
          <a:off x="1524000" y="482600"/>
          <a:ext cx="228600" cy="197069"/>
        </a:xfrm>
        <a:prstGeom prst="triangl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p>
      </xdr:txBody>
    </xdr:sp>
    <xdr:clientData/>
  </xdr:twoCellAnchor>
  <xdr:twoCellAnchor>
    <xdr:from>
      <xdr:col>5</xdr:col>
      <xdr:colOff>803165</xdr:colOff>
      <xdr:row>6</xdr:row>
      <xdr:rowOff>2422635</xdr:rowOff>
    </xdr:from>
    <xdr:to>
      <xdr:col>6</xdr:col>
      <xdr:colOff>174734</xdr:colOff>
      <xdr:row>7</xdr:row>
      <xdr:rowOff>111235</xdr:rowOff>
    </xdr:to>
    <xdr:sp macro="" textlink="">
      <xdr:nvSpPr>
        <xdr:cNvPr id="6" name="三角形 5">
          <a:extLst>
            <a:ext uri="{FF2B5EF4-FFF2-40B4-BE49-F238E27FC236}">
              <a16:creationId xmlns:a16="http://schemas.microsoft.com/office/drawing/2014/main" id="{A920C64E-2D85-3643-905E-6437F48AFCB5}"/>
            </a:ext>
          </a:extLst>
        </xdr:cNvPr>
        <xdr:cNvSpPr/>
      </xdr:nvSpPr>
      <xdr:spPr>
        <a:xfrm rot="5400000">
          <a:off x="10629900" y="8432800"/>
          <a:ext cx="228600" cy="197069"/>
        </a:xfrm>
        <a:prstGeom prst="triangl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p>
      </xdr:txBody>
    </xdr:sp>
    <xdr:clientData/>
  </xdr:twoCellAnchor>
  <xdr:twoCellAnchor>
    <xdr:from>
      <xdr:col>0</xdr:col>
      <xdr:colOff>0</xdr:colOff>
      <xdr:row>5</xdr:row>
      <xdr:rowOff>254000</xdr:rowOff>
    </xdr:from>
    <xdr:to>
      <xdr:col>0</xdr:col>
      <xdr:colOff>774700</xdr:colOff>
      <xdr:row>5</xdr:row>
      <xdr:rowOff>2235200</xdr:rowOff>
    </xdr:to>
    <xdr:sp macro="" textlink="">
      <xdr:nvSpPr>
        <xdr:cNvPr id="7" name="テキスト ボックス 6">
          <a:extLst>
            <a:ext uri="{FF2B5EF4-FFF2-40B4-BE49-F238E27FC236}">
              <a16:creationId xmlns:a16="http://schemas.microsoft.com/office/drawing/2014/main" id="{63A24469-2A7D-FF8C-6578-F1F3386208FD}"/>
            </a:ext>
          </a:extLst>
        </xdr:cNvPr>
        <xdr:cNvSpPr txBox="1"/>
      </xdr:nvSpPr>
      <xdr:spPr>
        <a:xfrm>
          <a:off x="0" y="3708400"/>
          <a:ext cx="774700" cy="1981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2400" b="1"/>
            <a:t>影響度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70814-D79E-994F-AB23-36D1B2E27679}">
  <dimension ref="A1:A9"/>
  <sheetViews>
    <sheetView workbookViewId="0">
      <selection activeCell="A10" sqref="A10"/>
    </sheetView>
  </sheetViews>
  <sheetFormatPr defaultColWidth="11" defaultRowHeight="18.75"/>
  <cols>
    <col min="1" max="1" width="152.5" customWidth="1"/>
  </cols>
  <sheetData>
    <row r="1" spans="1:1">
      <c r="A1" t="s">
        <v>0</v>
      </c>
    </row>
    <row r="3" spans="1:1">
      <c r="A3" t="s">
        <v>1</v>
      </c>
    </row>
    <row r="4" spans="1:1" ht="321" customHeight="1">
      <c r="A4" s="63" t="s">
        <v>2</v>
      </c>
    </row>
    <row r="5" spans="1:1">
      <c r="A5" t="s">
        <v>3</v>
      </c>
    </row>
    <row r="6" spans="1:1" ht="56.25">
      <c r="A6" s="1" t="s">
        <v>4</v>
      </c>
    </row>
    <row r="7" spans="1:1" ht="56.25">
      <c r="A7" s="1" t="s">
        <v>5</v>
      </c>
    </row>
    <row r="8" spans="1:1">
      <c r="A8" t="s">
        <v>6</v>
      </c>
    </row>
    <row r="9" spans="1:1">
      <c r="A9" t="s">
        <v>7</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7E8C3-EAF8-4953-AA28-3781AEF588FD}">
  <dimension ref="A1:V28"/>
  <sheetViews>
    <sheetView zoomScale="116" workbookViewId="0">
      <pane xSplit="2" ySplit="2" topLeftCell="J3" activePane="bottomRight" state="frozen"/>
      <selection pane="topRight"/>
      <selection pane="bottomLeft"/>
      <selection pane="bottomRight" activeCell="J3" sqref="J3"/>
    </sheetView>
  </sheetViews>
  <sheetFormatPr defaultColWidth="9" defaultRowHeight="15.75" customHeight="1"/>
  <cols>
    <col min="1" max="1" width="9" style="1"/>
    <col min="2" max="2" width="26" style="1" customWidth="1"/>
    <col min="3" max="3" width="43.625" style="1" customWidth="1"/>
    <col min="4" max="4" width="44.625" style="1" customWidth="1"/>
    <col min="5" max="5" width="26.125" style="1" customWidth="1"/>
    <col min="6" max="6" width="28.875" style="1" customWidth="1"/>
    <col min="7" max="7" width="40" style="1" customWidth="1"/>
    <col min="8" max="8" width="34.125" style="1" customWidth="1"/>
    <col min="9" max="9" width="24.5" style="1" customWidth="1"/>
    <col min="10" max="12" width="33.125" style="1" customWidth="1"/>
    <col min="13" max="13" width="38.375" style="1" customWidth="1"/>
    <col min="14" max="16" width="19.5" style="1" customWidth="1"/>
    <col min="17" max="17" width="38" style="1" customWidth="1"/>
    <col min="18" max="18" width="29.625" style="1" customWidth="1"/>
    <col min="19" max="19" width="13.125" style="1" customWidth="1"/>
    <col min="20" max="20" width="9" style="1"/>
    <col min="21" max="21" width="11" style="1" customWidth="1"/>
    <col min="22" max="22" width="14.125" style="1" customWidth="1"/>
    <col min="23" max="16384" width="9" style="1"/>
  </cols>
  <sheetData>
    <row r="1" spans="1:18" ht="65.099999999999994" customHeight="1">
      <c r="B1" s="66" t="s">
        <v>8</v>
      </c>
      <c r="C1" s="67"/>
      <c r="D1" s="65"/>
      <c r="E1" s="65"/>
      <c r="F1" s="65"/>
      <c r="G1" s="65"/>
      <c r="H1" s="65"/>
      <c r="I1" s="65"/>
      <c r="J1" s="65"/>
      <c r="K1" s="65"/>
      <c r="L1" s="65"/>
      <c r="M1" s="65"/>
      <c r="N1" s="65"/>
      <c r="O1" s="65"/>
      <c r="P1" s="65"/>
      <c r="Q1" s="65"/>
    </row>
    <row r="2" spans="1:18" ht="120.75" customHeight="1">
      <c r="A2" s="2" t="s">
        <v>9</v>
      </c>
      <c r="B2" s="20" t="s">
        <v>10</v>
      </c>
      <c r="C2" s="17" t="s">
        <v>11</v>
      </c>
      <c r="D2" s="3" t="s">
        <v>12</v>
      </c>
      <c r="E2" s="3" t="s">
        <v>13</v>
      </c>
      <c r="F2" s="3" t="s">
        <v>14</v>
      </c>
      <c r="G2" s="3" t="s">
        <v>15</v>
      </c>
      <c r="H2" s="3" t="s">
        <v>16</v>
      </c>
      <c r="I2" s="3" t="s">
        <v>17</v>
      </c>
      <c r="J2" s="3" t="s">
        <v>18</v>
      </c>
      <c r="K2" s="3" t="s">
        <v>19</v>
      </c>
      <c r="L2" s="3" t="s">
        <v>20</v>
      </c>
      <c r="M2" s="3" t="s">
        <v>21</v>
      </c>
      <c r="N2" s="3" t="s">
        <v>22</v>
      </c>
      <c r="O2" s="3" t="s">
        <v>23</v>
      </c>
      <c r="P2" s="3" t="s">
        <v>24</v>
      </c>
      <c r="Q2" s="4" t="s">
        <v>25</v>
      </c>
      <c r="R2" s="29" t="s">
        <v>26</v>
      </c>
    </row>
    <row r="3" spans="1:18" s="9" customFormat="1" ht="37.5">
      <c r="A3" s="6">
        <v>1</v>
      </c>
      <c r="B3" s="7" t="s">
        <v>27</v>
      </c>
      <c r="C3" s="7" t="s">
        <v>28</v>
      </c>
      <c r="D3" s="7" t="s">
        <v>29</v>
      </c>
      <c r="E3" s="7" t="s">
        <v>30</v>
      </c>
      <c r="F3" s="7" t="s">
        <v>31</v>
      </c>
      <c r="G3" s="7" t="s">
        <v>32</v>
      </c>
      <c r="H3" s="7" t="s">
        <v>33</v>
      </c>
      <c r="I3" s="8"/>
      <c r="J3" s="7" t="s">
        <v>34</v>
      </c>
      <c r="K3" s="7" t="s">
        <v>35</v>
      </c>
      <c r="L3" s="7" t="s">
        <v>36</v>
      </c>
      <c r="M3" s="7"/>
      <c r="N3" s="24"/>
      <c r="O3" s="24"/>
      <c r="P3" s="24"/>
      <c r="Q3" s="27"/>
      <c r="R3" s="30">
        <f>N3*O3*P3*Q3</f>
        <v>0</v>
      </c>
    </row>
    <row r="4" spans="1:18" s="9" customFormat="1" ht="37.5">
      <c r="A4" s="6">
        <v>2</v>
      </c>
      <c r="B4" s="7" t="s">
        <v>27</v>
      </c>
      <c r="C4" s="7" t="s">
        <v>37</v>
      </c>
      <c r="D4" s="7" t="s">
        <v>38</v>
      </c>
      <c r="E4" s="7" t="s">
        <v>39</v>
      </c>
      <c r="F4" s="7" t="s">
        <v>40</v>
      </c>
      <c r="G4" s="7" t="s">
        <v>41</v>
      </c>
      <c r="H4" s="7" t="s">
        <v>42</v>
      </c>
      <c r="I4" s="7" t="s">
        <v>43</v>
      </c>
      <c r="J4" s="7" t="s">
        <v>44</v>
      </c>
      <c r="K4" s="7" t="s">
        <v>45</v>
      </c>
      <c r="L4" s="7" t="s">
        <v>46</v>
      </c>
      <c r="M4" s="7"/>
      <c r="N4" s="24"/>
      <c r="O4" s="24"/>
      <c r="P4" s="24"/>
      <c r="Q4" s="27"/>
      <c r="R4" s="30">
        <f t="shared" ref="R4:R24" si="0">N4*O4*P4*Q4</f>
        <v>0</v>
      </c>
    </row>
    <row r="5" spans="1:18" s="9" customFormat="1" ht="234" customHeight="1">
      <c r="A5" s="6">
        <v>3</v>
      </c>
      <c r="B5" s="7" t="s">
        <v>27</v>
      </c>
      <c r="C5" s="7" t="s">
        <v>47</v>
      </c>
      <c r="D5" s="7" t="s">
        <v>48</v>
      </c>
      <c r="E5" s="7" t="s">
        <v>49</v>
      </c>
      <c r="F5" s="7" t="s">
        <v>50</v>
      </c>
      <c r="G5" s="10" t="s">
        <v>51</v>
      </c>
      <c r="H5" s="7" t="s">
        <v>52</v>
      </c>
      <c r="I5" s="7" t="s">
        <v>43</v>
      </c>
      <c r="J5" s="7" t="s">
        <v>53</v>
      </c>
      <c r="K5" s="7" t="s">
        <v>54</v>
      </c>
      <c r="L5" s="7" t="s">
        <v>55</v>
      </c>
      <c r="M5" s="7"/>
      <c r="N5" s="24"/>
      <c r="O5" s="24"/>
      <c r="P5" s="24"/>
      <c r="Q5" s="27"/>
      <c r="R5" s="30">
        <f t="shared" si="0"/>
        <v>0</v>
      </c>
    </row>
    <row r="6" spans="1:18" s="9" customFormat="1" ht="75">
      <c r="A6" s="6">
        <v>4</v>
      </c>
      <c r="B6" s="7" t="s">
        <v>27</v>
      </c>
      <c r="C6" s="7" t="s">
        <v>56</v>
      </c>
      <c r="D6" s="7" t="s">
        <v>57</v>
      </c>
      <c r="E6" s="7" t="s">
        <v>58</v>
      </c>
      <c r="F6" s="7" t="s">
        <v>59</v>
      </c>
      <c r="G6" s="24" t="s">
        <v>60</v>
      </c>
      <c r="H6" s="7" t="s">
        <v>61</v>
      </c>
      <c r="I6" s="7" t="s">
        <v>43</v>
      </c>
      <c r="J6" s="7" t="s">
        <v>62</v>
      </c>
      <c r="K6" s="7" t="s">
        <v>63</v>
      </c>
      <c r="L6" s="7" t="s">
        <v>64</v>
      </c>
      <c r="M6" s="7"/>
      <c r="N6" s="24"/>
      <c r="O6" s="24"/>
      <c r="P6" s="24"/>
      <c r="Q6" s="27"/>
      <c r="R6" s="30">
        <f t="shared" si="0"/>
        <v>0</v>
      </c>
    </row>
    <row r="7" spans="1:18" s="9" customFormat="1" ht="56.25">
      <c r="A7" s="6">
        <v>5</v>
      </c>
      <c r="B7" s="7" t="s">
        <v>27</v>
      </c>
      <c r="C7" s="7" t="s">
        <v>65</v>
      </c>
      <c r="D7" s="7" t="s">
        <v>66</v>
      </c>
      <c r="E7" s="7" t="s">
        <v>67</v>
      </c>
      <c r="F7" s="7" t="s">
        <v>68</v>
      </c>
      <c r="G7" s="7" t="s">
        <v>69</v>
      </c>
      <c r="H7" s="7" t="s">
        <v>70</v>
      </c>
      <c r="I7" s="7" t="s">
        <v>43</v>
      </c>
      <c r="J7" s="7" t="s">
        <v>71</v>
      </c>
      <c r="K7" s="7" t="s">
        <v>72</v>
      </c>
      <c r="L7" s="7" t="s">
        <v>73</v>
      </c>
      <c r="M7" s="7"/>
      <c r="N7" s="24"/>
      <c r="O7" s="24"/>
      <c r="P7" s="24"/>
      <c r="Q7" s="27"/>
      <c r="R7" s="30">
        <f t="shared" si="0"/>
        <v>0</v>
      </c>
    </row>
    <row r="8" spans="1:18" s="9" customFormat="1" ht="37.5">
      <c r="A8" s="6">
        <v>6</v>
      </c>
      <c r="B8" s="7" t="s">
        <v>27</v>
      </c>
      <c r="C8" s="7" t="s">
        <v>74</v>
      </c>
      <c r="D8" s="7" t="s">
        <v>75</v>
      </c>
      <c r="E8" s="7" t="s">
        <v>76</v>
      </c>
      <c r="F8" s="7" t="s">
        <v>77</v>
      </c>
      <c r="G8" s="7" t="s">
        <v>78</v>
      </c>
      <c r="H8" s="7" t="s">
        <v>70</v>
      </c>
      <c r="I8" s="7" t="s">
        <v>43</v>
      </c>
      <c r="J8" s="7" t="s">
        <v>79</v>
      </c>
      <c r="K8" s="7" t="s">
        <v>80</v>
      </c>
      <c r="L8" s="7" t="s">
        <v>81</v>
      </c>
      <c r="M8" s="7"/>
      <c r="N8" s="24"/>
      <c r="O8" s="24"/>
      <c r="P8" s="24"/>
      <c r="Q8" s="27"/>
      <c r="R8" s="30">
        <f t="shared" si="0"/>
        <v>0</v>
      </c>
    </row>
    <row r="9" spans="1:18" s="9" customFormat="1" ht="37.5">
      <c r="A9" s="6">
        <v>7</v>
      </c>
      <c r="B9" s="7" t="s">
        <v>27</v>
      </c>
      <c r="C9" s="7" t="s">
        <v>82</v>
      </c>
      <c r="D9" s="7" t="s">
        <v>83</v>
      </c>
      <c r="E9" s="7" t="s">
        <v>67</v>
      </c>
      <c r="F9" s="7" t="s">
        <v>77</v>
      </c>
      <c r="G9" s="7" t="s">
        <v>84</v>
      </c>
      <c r="H9" s="7" t="s">
        <v>70</v>
      </c>
      <c r="I9" s="7" t="s">
        <v>43</v>
      </c>
      <c r="J9" s="7" t="s">
        <v>85</v>
      </c>
      <c r="K9" s="7" t="s">
        <v>86</v>
      </c>
      <c r="L9" s="7" t="s">
        <v>87</v>
      </c>
      <c r="M9" s="7"/>
      <c r="N9" s="24"/>
      <c r="O9" s="24"/>
      <c r="P9" s="24"/>
      <c r="Q9" s="27"/>
      <c r="R9" s="30">
        <f t="shared" si="0"/>
        <v>0</v>
      </c>
    </row>
    <row r="10" spans="1:18" s="9" customFormat="1" ht="69" customHeight="1">
      <c r="A10" s="6">
        <v>8</v>
      </c>
      <c r="B10" s="7" t="s">
        <v>88</v>
      </c>
      <c r="C10" s="6" t="s">
        <v>89</v>
      </c>
      <c r="D10" s="6" t="s">
        <v>90</v>
      </c>
      <c r="E10" s="6" t="s">
        <v>91</v>
      </c>
      <c r="F10" s="7" t="s">
        <v>92</v>
      </c>
      <c r="G10" s="7" t="s">
        <v>93</v>
      </c>
      <c r="H10" s="11" t="s">
        <v>52</v>
      </c>
      <c r="I10" s="6"/>
      <c r="J10" s="7" t="s">
        <v>94</v>
      </c>
      <c r="K10" s="7" t="s">
        <v>54</v>
      </c>
      <c r="L10" s="7" t="s">
        <v>95</v>
      </c>
      <c r="M10" s="6"/>
      <c r="N10" s="24"/>
      <c r="O10" s="24"/>
      <c r="P10" s="24"/>
      <c r="Q10" s="27"/>
      <c r="R10" s="30">
        <f t="shared" si="0"/>
        <v>0</v>
      </c>
    </row>
    <row r="11" spans="1:18" s="9" customFormat="1" ht="69" customHeight="1">
      <c r="A11" s="6">
        <v>9</v>
      </c>
      <c r="B11" s="7" t="s">
        <v>88</v>
      </c>
      <c r="C11" s="6"/>
      <c r="D11" s="6"/>
      <c r="E11" s="6"/>
      <c r="F11" s="7"/>
      <c r="G11" s="7"/>
      <c r="H11" s="11"/>
      <c r="I11" s="6"/>
      <c r="J11" s="7"/>
      <c r="K11" s="7"/>
      <c r="L11" s="7"/>
      <c r="M11" s="6"/>
      <c r="N11" s="24"/>
      <c r="O11" s="24"/>
      <c r="P11" s="24"/>
      <c r="Q11" s="27"/>
      <c r="R11" s="30"/>
    </row>
    <row r="12" spans="1:18" s="9" customFormat="1" ht="69" customHeight="1">
      <c r="A12" s="6">
        <v>10</v>
      </c>
      <c r="B12" s="7" t="s">
        <v>88</v>
      </c>
      <c r="C12" s="6"/>
      <c r="D12" s="6"/>
      <c r="E12" s="6"/>
      <c r="F12" s="7"/>
      <c r="G12" s="7"/>
      <c r="H12" s="11"/>
      <c r="I12" s="6"/>
      <c r="J12" s="7"/>
      <c r="K12" s="7"/>
      <c r="L12" s="7"/>
      <c r="M12" s="6"/>
      <c r="N12" s="24"/>
      <c r="O12" s="24"/>
      <c r="P12" s="24"/>
      <c r="Q12" s="27"/>
      <c r="R12" s="30"/>
    </row>
    <row r="13" spans="1:18" s="9" customFormat="1" ht="69" customHeight="1">
      <c r="A13" s="6"/>
      <c r="B13" s="7"/>
      <c r="C13" s="6"/>
      <c r="D13" s="6"/>
      <c r="E13" s="6"/>
      <c r="F13" s="7"/>
      <c r="G13" s="7"/>
      <c r="H13" s="11"/>
      <c r="I13" s="6"/>
      <c r="J13" s="7"/>
      <c r="K13" s="7"/>
      <c r="L13" s="7"/>
      <c r="M13" s="6"/>
      <c r="N13" s="24"/>
      <c r="O13" s="24"/>
      <c r="P13" s="24"/>
      <c r="Q13" s="27"/>
      <c r="R13" s="30"/>
    </row>
    <row r="14" spans="1:18" s="9" customFormat="1" ht="75">
      <c r="A14" s="6">
        <v>1</v>
      </c>
      <c r="B14" s="7" t="s">
        <v>96</v>
      </c>
      <c r="C14" s="7" t="s">
        <v>97</v>
      </c>
      <c r="D14" s="7" t="s">
        <v>98</v>
      </c>
      <c r="E14" s="7" t="s">
        <v>99</v>
      </c>
      <c r="F14" s="7" t="s">
        <v>100</v>
      </c>
      <c r="G14" s="7" t="s">
        <v>101</v>
      </c>
      <c r="H14" s="7" t="s">
        <v>102</v>
      </c>
      <c r="I14" s="7"/>
      <c r="J14" s="7" t="s">
        <v>103</v>
      </c>
      <c r="K14" s="7" t="s">
        <v>104</v>
      </c>
      <c r="L14" s="7" t="s">
        <v>105</v>
      </c>
      <c r="M14" s="7"/>
      <c r="N14" s="24"/>
      <c r="O14" s="24"/>
      <c r="P14" s="24"/>
      <c r="Q14" s="27"/>
      <c r="R14" s="30">
        <f t="shared" si="0"/>
        <v>0</v>
      </c>
    </row>
    <row r="15" spans="1:18" s="9" customFormat="1" ht="75">
      <c r="A15" s="6">
        <v>2</v>
      </c>
      <c r="B15" s="7" t="s">
        <v>96</v>
      </c>
      <c r="C15" s="7" t="s">
        <v>106</v>
      </c>
      <c r="D15" s="7" t="s">
        <v>107</v>
      </c>
      <c r="E15" s="7" t="s">
        <v>108</v>
      </c>
      <c r="F15" s="7" t="s">
        <v>100</v>
      </c>
      <c r="G15" s="7" t="s">
        <v>109</v>
      </c>
      <c r="H15" s="7" t="s">
        <v>52</v>
      </c>
      <c r="I15" s="7" t="s">
        <v>43</v>
      </c>
      <c r="J15" s="7" t="s">
        <v>110</v>
      </c>
      <c r="K15" s="7" t="s">
        <v>54</v>
      </c>
      <c r="L15" s="7" t="s">
        <v>111</v>
      </c>
      <c r="M15" s="7"/>
      <c r="N15" s="24"/>
      <c r="O15" s="24"/>
      <c r="P15" s="24"/>
      <c r="Q15" s="27"/>
      <c r="R15" s="30">
        <f t="shared" si="0"/>
        <v>0</v>
      </c>
    </row>
    <row r="16" spans="1:18" s="9" customFormat="1" ht="37.5">
      <c r="A16" s="6">
        <v>3</v>
      </c>
      <c r="B16" s="7" t="s">
        <v>96</v>
      </c>
      <c r="C16" s="7" t="s">
        <v>112</v>
      </c>
      <c r="D16" s="7" t="s">
        <v>113</v>
      </c>
      <c r="E16" s="7" t="s">
        <v>108</v>
      </c>
      <c r="F16" s="7" t="s">
        <v>114</v>
      </c>
      <c r="G16" s="7" t="s">
        <v>115</v>
      </c>
      <c r="H16" s="7" t="s">
        <v>52</v>
      </c>
      <c r="I16" s="7" t="s">
        <v>43</v>
      </c>
      <c r="J16" s="7" t="s">
        <v>116</v>
      </c>
      <c r="K16" s="7" t="s">
        <v>117</v>
      </c>
      <c r="L16" s="7" t="s">
        <v>118</v>
      </c>
      <c r="M16" s="7"/>
      <c r="N16" s="24"/>
      <c r="O16" s="24"/>
      <c r="P16" s="24"/>
      <c r="Q16" s="27"/>
      <c r="R16" s="30">
        <f t="shared" si="0"/>
        <v>0</v>
      </c>
    </row>
    <row r="17" spans="1:22" s="26" customFormat="1" ht="56.25">
      <c r="A17" s="6">
        <v>4</v>
      </c>
      <c r="B17" s="25" t="s">
        <v>96</v>
      </c>
      <c r="C17" s="24" t="s">
        <v>119</v>
      </c>
      <c r="D17" s="24" t="s">
        <v>120</v>
      </c>
      <c r="E17" s="24" t="s">
        <v>121</v>
      </c>
      <c r="F17" s="24" t="s">
        <v>122</v>
      </c>
      <c r="G17" s="24" t="s">
        <v>123</v>
      </c>
      <c r="H17" s="24" t="s">
        <v>124</v>
      </c>
      <c r="I17" s="25" t="s">
        <v>43</v>
      </c>
      <c r="J17" s="24" t="s">
        <v>125</v>
      </c>
      <c r="K17" s="25" t="s">
        <v>54</v>
      </c>
      <c r="L17" s="32" t="s">
        <v>126</v>
      </c>
      <c r="M17" s="25"/>
      <c r="N17" s="25"/>
      <c r="O17" s="25"/>
      <c r="P17" s="25"/>
      <c r="Q17" s="28"/>
      <c r="R17" s="31">
        <f t="shared" si="0"/>
        <v>0</v>
      </c>
    </row>
    <row r="18" spans="1:22" s="12" customFormat="1" ht="37.5">
      <c r="A18" s="6">
        <v>5</v>
      </c>
      <c r="B18" s="10" t="s">
        <v>96</v>
      </c>
      <c r="C18" s="10" t="s">
        <v>127</v>
      </c>
      <c r="D18" s="10" t="s">
        <v>128</v>
      </c>
      <c r="E18" s="10" t="s">
        <v>129</v>
      </c>
      <c r="F18" s="10" t="s">
        <v>130</v>
      </c>
      <c r="G18" s="10" t="s">
        <v>131</v>
      </c>
      <c r="H18" s="10" t="s">
        <v>132</v>
      </c>
      <c r="I18" s="10" t="s">
        <v>43</v>
      </c>
      <c r="J18" s="7" t="s">
        <v>133</v>
      </c>
      <c r="K18" s="7" t="s">
        <v>54</v>
      </c>
      <c r="L18" s="7" t="s">
        <v>134</v>
      </c>
      <c r="M18" s="10"/>
      <c r="N18" s="24"/>
      <c r="O18" s="24"/>
      <c r="P18" s="24"/>
      <c r="Q18" s="27"/>
      <c r="R18" s="30">
        <f t="shared" si="0"/>
        <v>0</v>
      </c>
      <c r="S18" s="9"/>
    </row>
    <row r="19" spans="1:22" s="9" customFormat="1" ht="56.25">
      <c r="A19" s="6">
        <v>6</v>
      </c>
      <c r="B19" s="7" t="s">
        <v>96</v>
      </c>
      <c r="C19" s="7" t="s">
        <v>135</v>
      </c>
      <c r="D19" s="7" t="s">
        <v>136</v>
      </c>
      <c r="E19" s="7" t="s">
        <v>137</v>
      </c>
      <c r="F19" s="7" t="s">
        <v>138</v>
      </c>
      <c r="G19" s="7" t="s">
        <v>139</v>
      </c>
      <c r="H19" s="7" t="s">
        <v>140</v>
      </c>
      <c r="I19" s="7" t="s">
        <v>43</v>
      </c>
      <c r="J19" s="7" t="s">
        <v>141</v>
      </c>
      <c r="K19" s="7" t="s">
        <v>54</v>
      </c>
      <c r="L19" s="7" t="s">
        <v>142</v>
      </c>
      <c r="M19" s="7"/>
      <c r="N19" s="24"/>
      <c r="O19" s="24"/>
      <c r="P19" s="24"/>
      <c r="Q19" s="27"/>
      <c r="R19" s="30">
        <f t="shared" si="0"/>
        <v>0</v>
      </c>
    </row>
    <row r="20" spans="1:22" s="9" customFormat="1" ht="37.5">
      <c r="A20" s="6">
        <v>7</v>
      </c>
      <c r="B20" s="7" t="s">
        <v>96</v>
      </c>
      <c r="C20" s="7" t="s">
        <v>143</v>
      </c>
      <c r="D20" s="7" t="s">
        <v>136</v>
      </c>
      <c r="E20" s="7" t="s">
        <v>137</v>
      </c>
      <c r="F20" s="7" t="s">
        <v>144</v>
      </c>
      <c r="G20" s="7" t="s">
        <v>145</v>
      </c>
      <c r="H20" s="7" t="s">
        <v>70</v>
      </c>
      <c r="I20" s="7" t="s">
        <v>43</v>
      </c>
      <c r="J20" s="7" t="s">
        <v>141</v>
      </c>
      <c r="K20" s="7" t="s">
        <v>54</v>
      </c>
      <c r="L20" s="7" t="s">
        <v>142</v>
      </c>
      <c r="M20" s="7"/>
      <c r="N20" s="24"/>
      <c r="O20" s="24"/>
      <c r="P20" s="24"/>
      <c r="Q20" s="27"/>
      <c r="R20" s="30">
        <f t="shared" si="0"/>
        <v>0</v>
      </c>
    </row>
    <row r="21" spans="1:22" s="9" customFormat="1" ht="37.5">
      <c r="A21" s="6">
        <v>8</v>
      </c>
      <c r="B21" s="7" t="s">
        <v>96</v>
      </c>
      <c r="C21" s="7" t="s">
        <v>146</v>
      </c>
      <c r="D21" s="7" t="s">
        <v>136</v>
      </c>
      <c r="E21" s="7" t="s">
        <v>137</v>
      </c>
      <c r="F21" s="7" t="s">
        <v>144</v>
      </c>
      <c r="G21" s="7" t="s">
        <v>145</v>
      </c>
      <c r="H21" s="7" t="s">
        <v>70</v>
      </c>
      <c r="I21" s="7" t="s">
        <v>43</v>
      </c>
      <c r="J21" s="7" t="s">
        <v>141</v>
      </c>
      <c r="K21" s="7" t="s">
        <v>54</v>
      </c>
      <c r="L21" s="7" t="s">
        <v>142</v>
      </c>
      <c r="M21" s="7"/>
      <c r="N21" s="24"/>
      <c r="O21" s="24"/>
      <c r="P21" s="24"/>
      <c r="Q21" s="27"/>
      <c r="R21" s="30">
        <f t="shared" si="0"/>
        <v>0</v>
      </c>
    </row>
    <row r="22" spans="1:22" s="9" customFormat="1" ht="37.5">
      <c r="A22" s="6">
        <v>9</v>
      </c>
      <c r="B22" s="7" t="s">
        <v>96</v>
      </c>
      <c r="C22" s="7" t="s">
        <v>147</v>
      </c>
      <c r="D22" s="7" t="s">
        <v>136</v>
      </c>
      <c r="E22" s="7" t="s">
        <v>137</v>
      </c>
      <c r="F22" s="7" t="s">
        <v>148</v>
      </c>
      <c r="G22" s="7" t="s">
        <v>145</v>
      </c>
      <c r="H22" s="7" t="s">
        <v>70</v>
      </c>
      <c r="I22" s="7" t="s">
        <v>43</v>
      </c>
      <c r="J22" s="7" t="s">
        <v>141</v>
      </c>
      <c r="K22" s="7" t="s">
        <v>54</v>
      </c>
      <c r="L22" s="7" t="s">
        <v>142</v>
      </c>
      <c r="M22" s="7"/>
      <c r="N22" s="24"/>
      <c r="O22" s="24"/>
      <c r="P22" s="24"/>
      <c r="Q22" s="27"/>
      <c r="R22" s="30">
        <f t="shared" si="0"/>
        <v>0</v>
      </c>
    </row>
    <row r="23" spans="1:22" s="9" customFormat="1" ht="37.5">
      <c r="A23" s="6">
        <v>10</v>
      </c>
      <c r="B23" s="7" t="s">
        <v>96</v>
      </c>
      <c r="C23" s="6" t="s">
        <v>149</v>
      </c>
      <c r="D23" s="6" t="s">
        <v>150</v>
      </c>
      <c r="E23" s="6" t="s">
        <v>151</v>
      </c>
      <c r="F23" s="6" t="s">
        <v>152</v>
      </c>
      <c r="G23" s="6" t="s">
        <v>153</v>
      </c>
      <c r="H23" s="6" t="s">
        <v>154</v>
      </c>
      <c r="I23" s="6"/>
      <c r="J23" s="6" t="s">
        <v>155</v>
      </c>
      <c r="K23" s="13" t="s">
        <v>54</v>
      </c>
      <c r="L23" s="13" t="s">
        <v>156</v>
      </c>
      <c r="M23" s="6"/>
      <c r="N23" s="24"/>
      <c r="O23" s="24"/>
      <c r="P23" s="24"/>
      <c r="Q23" s="27"/>
      <c r="R23" s="30">
        <f t="shared" si="0"/>
        <v>0</v>
      </c>
    </row>
    <row r="24" spans="1:22" s="9" customFormat="1" ht="56.25">
      <c r="A24" s="33">
        <v>11</v>
      </c>
      <c r="B24" s="34" t="s">
        <v>157</v>
      </c>
      <c r="C24" s="34" t="s">
        <v>158</v>
      </c>
      <c r="D24" s="34" t="s">
        <v>159</v>
      </c>
      <c r="E24" s="34" t="s">
        <v>160</v>
      </c>
      <c r="F24" s="34" t="s">
        <v>161</v>
      </c>
      <c r="G24" s="34" t="s">
        <v>162</v>
      </c>
      <c r="H24" s="34" t="s">
        <v>163</v>
      </c>
      <c r="I24" s="34"/>
      <c r="J24" s="34" t="s">
        <v>164</v>
      </c>
      <c r="K24" s="34" t="s">
        <v>117</v>
      </c>
      <c r="L24" s="34" t="s">
        <v>165</v>
      </c>
      <c r="M24" s="34"/>
      <c r="N24" s="35"/>
      <c r="O24" s="35"/>
      <c r="P24" s="35"/>
      <c r="Q24" s="36"/>
      <c r="R24" s="37">
        <f t="shared" si="0"/>
        <v>0</v>
      </c>
    </row>
    <row r="25" spans="1:22" ht="75.75" thickBot="1">
      <c r="A25" s="16">
        <v>12</v>
      </c>
      <c r="B25" s="34" t="s">
        <v>157</v>
      </c>
      <c r="C25" s="16"/>
      <c r="D25" s="16"/>
      <c r="E25" s="16"/>
      <c r="F25" s="16"/>
      <c r="G25" s="16"/>
      <c r="H25" s="16"/>
      <c r="I25" s="16"/>
      <c r="J25" s="16"/>
      <c r="K25" s="16"/>
      <c r="L25" s="16"/>
      <c r="M25" s="16"/>
      <c r="N25" s="16"/>
      <c r="O25" s="16"/>
      <c r="P25" s="16"/>
      <c r="Q25" s="16"/>
      <c r="R25" s="16"/>
      <c r="S25" s="1" t="s">
        <v>166</v>
      </c>
      <c r="T25" s="14" t="s">
        <v>167</v>
      </c>
      <c r="U25" s="14">
        <f>SUM(R3:R24)</f>
        <v>0</v>
      </c>
      <c r="V25" s="1" t="s">
        <v>168</v>
      </c>
    </row>
    <row r="26" spans="1:22" ht="38.25" thickTop="1">
      <c r="A26" s="16">
        <v>13</v>
      </c>
      <c r="B26" s="53" t="s">
        <v>157</v>
      </c>
      <c r="C26" s="16"/>
      <c r="D26" s="16"/>
      <c r="E26" s="16"/>
      <c r="F26" s="16"/>
      <c r="G26" s="16"/>
      <c r="H26" s="16"/>
      <c r="I26" s="16"/>
      <c r="J26" s="16"/>
      <c r="K26" s="16"/>
      <c r="L26" s="16"/>
      <c r="M26" s="16"/>
      <c r="N26" s="16"/>
      <c r="O26" s="16"/>
      <c r="P26" s="16"/>
      <c r="Q26" s="16"/>
      <c r="R26" s="16"/>
      <c r="S26" s="18"/>
      <c r="T26" s="15" t="s">
        <v>88</v>
      </c>
      <c r="U26" s="15">
        <f>SUM(R3:R10)</f>
        <v>0</v>
      </c>
    </row>
    <row r="27" spans="1:22" ht="37.5">
      <c r="T27" s="16" t="s">
        <v>157</v>
      </c>
      <c r="U27" s="16">
        <f>SUM(R14:R24)</f>
        <v>0</v>
      </c>
    </row>
    <row r="28" spans="1:22" ht="56.25">
      <c r="T28" s="16" t="s">
        <v>169</v>
      </c>
      <c r="U28" s="16">
        <f>SUM(R19,R21,R22)</f>
        <v>0</v>
      </c>
      <c r="V28" s="1" t="s">
        <v>170</v>
      </c>
    </row>
  </sheetData>
  <mergeCells count="1">
    <mergeCell ref="B1:C1"/>
  </mergeCells>
  <phoneticPr fontId="2"/>
  <dataValidations count="4">
    <dataValidation type="list" allowBlank="1" showInputMessage="1" showErrorMessage="1" sqref="N3:N24" xr:uid="{4CBEE78E-D6AE-5A49-A51D-A32ABBAE6B54}">
      <formula1>"1, 3, 5"</formula1>
    </dataValidation>
    <dataValidation type="list" allowBlank="1" showInputMessage="1" showErrorMessage="1" sqref="O3:O24" xr:uid="{727606A5-53DB-024A-A29F-51B6BF19C104}">
      <formula1>"1, 2, 3"</formula1>
    </dataValidation>
    <dataValidation type="list" allowBlank="1" showInputMessage="1" showErrorMessage="1" sqref="P3:P24" xr:uid="{D9EE0156-B5DE-B542-A56D-D9A715EF8D31}">
      <formula1>"3, 2, 1"</formula1>
    </dataValidation>
    <dataValidation type="list" allowBlank="1" showInputMessage="1" showErrorMessage="1" sqref="Q3:Q24" xr:uid="{FEE1703C-4642-024A-AAC2-1486DBF6B8C4}">
      <formula1>"0.5, 1, 2"</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4CA02-C4BD-0F44-933D-D1567DAEB567}">
  <dimension ref="A1:V28"/>
  <sheetViews>
    <sheetView zoomScale="116" workbookViewId="0">
      <pane xSplit="2" ySplit="2" topLeftCell="C3" activePane="bottomRight" state="frozen"/>
      <selection pane="topRight"/>
      <selection pane="bottomLeft"/>
      <selection pane="bottomRight" activeCell="I2" sqref="I2"/>
    </sheetView>
  </sheetViews>
  <sheetFormatPr defaultColWidth="9" defaultRowHeight="15.75" customHeight="1"/>
  <cols>
    <col min="1" max="1" width="9" style="1"/>
    <col min="2" max="2" width="26" style="1" customWidth="1"/>
    <col min="3" max="3" width="43.625" style="1" customWidth="1"/>
    <col min="4" max="4" width="44.625" style="1" customWidth="1"/>
    <col min="5" max="5" width="26.125" style="1" customWidth="1"/>
    <col min="6" max="6" width="28.875" style="1" customWidth="1"/>
    <col min="7" max="7" width="40" style="1" customWidth="1"/>
    <col min="8" max="8" width="34.125" style="1" customWidth="1"/>
    <col min="9" max="9" width="24.5" style="1" customWidth="1"/>
    <col min="10" max="12" width="33.125" style="1" customWidth="1"/>
    <col min="13" max="13" width="38.375" style="1" customWidth="1"/>
    <col min="14" max="16" width="19.5" style="1" customWidth="1"/>
    <col min="17" max="17" width="38" style="1" customWidth="1"/>
    <col min="18" max="18" width="29.625" style="1" customWidth="1"/>
    <col min="19" max="19" width="13.125" style="1" customWidth="1"/>
    <col min="20" max="20" width="9" style="1"/>
    <col min="21" max="21" width="11" style="1" customWidth="1"/>
    <col min="22" max="22" width="14.125" style="1" customWidth="1"/>
    <col min="23" max="16384" width="9" style="1"/>
  </cols>
  <sheetData>
    <row r="1" spans="1:18" ht="65.099999999999994" customHeight="1">
      <c r="B1" s="66" t="s">
        <v>8</v>
      </c>
      <c r="C1" s="67"/>
      <c r="D1" s="65"/>
      <c r="E1" s="65"/>
      <c r="F1" s="65"/>
      <c r="G1" s="65"/>
      <c r="H1" s="65"/>
      <c r="I1" s="65"/>
      <c r="J1" s="65"/>
      <c r="K1" s="65"/>
      <c r="L1" s="65"/>
      <c r="M1" s="65"/>
      <c r="N1" s="65"/>
      <c r="O1" s="65"/>
      <c r="P1" s="65"/>
      <c r="Q1" s="65"/>
    </row>
    <row r="2" spans="1:18" ht="120.75" customHeight="1">
      <c r="A2" s="2" t="s">
        <v>9</v>
      </c>
      <c r="B2" s="20" t="s">
        <v>10</v>
      </c>
      <c r="C2" s="17" t="s">
        <v>11</v>
      </c>
      <c r="D2" s="3" t="s">
        <v>12</v>
      </c>
      <c r="E2" s="3" t="s">
        <v>13</v>
      </c>
      <c r="F2" s="3" t="s">
        <v>14</v>
      </c>
      <c r="G2" s="3" t="s">
        <v>15</v>
      </c>
      <c r="H2" s="3" t="s">
        <v>16</v>
      </c>
      <c r="I2" s="3" t="s">
        <v>17</v>
      </c>
      <c r="J2" s="3" t="s">
        <v>18</v>
      </c>
      <c r="K2" s="3" t="s">
        <v>19</v>
      </c>
      <c r="L2" s="3" t="s">
        <v>20</v>
      </c>
      <c r="M2" s="3" t="s">
        <v>21</v>
      </c>
      <c r="N2" s="3" t="s">
        <v>171</v>
      </c>
      <c r="O2" s="3" t="s">
        <v>172</v>
      </c>
      <c r="P2" s="3" t="s">
        <v>173</v>
      </c>
      <c r="Q2" s="4" t="s">
        <v>174</v>
      </c>
      <c r="R2" s="29" t="s">
        <v>26</v>
      </c>
    </row>
    <row r="3" spans="1:18" s="9" customFormat="1" ht="37.5">
      <c r="A3" s="6">
        <v>1</v>
      </c>
      <c r="B3" s="7" t="s">
        <v>27</v>
      </c>
      <c r="C3" s="7" t="s">
        <v>28</v>
      </c>
      <c r="D3" s="7" t="s">
        <v>29</v>
      </c>
      <c r="E3" s="7" t="s">
        <v>30</v>
      </c>
      <c r="F3" s="7" t="s">
        <v>31</v>
      </c>
      <c r="G3" s="7" t="s">
        <v>32</v>
      </c>
      <c r="H3" s="7" t="s">
        <v>33</v>
      </c>
      <c r="I3" s="8"/>
      <c r="J3" s="7" t="s">
        <v>34</v>
      </c>
      <c r="K3" s="7" t="s">
        <v>35</v>
      </c>
      <c r="L3" s="7" t="s">
        <v>36</v>
      </c>
      <c r="M3" s="7"/>
      <c r="N3" s="24"/>
      <c r="O3" s="24"/>
      <c r="P3" s="24"/>
      <c r="Q3" s="27"/>
      <c r="R3" s="30">
        <f>N3*O3*P3*Q3</f>
        <v>0</v>
      </c>
    </row>
    <row r="4" spans="1:18" s="9" customFormat="1" ht="37.5">
      <c r="A4" s="6">
        <v>2</v>
      </c>
      <c r="B4" s="7" t="s">
        <v>27</v>
      </c>
      <c r="C4" s="7" t="s">
        <v>37</v>
      </c>
      <c r="D4" s="7" t="s">
        <v>38</v>
      </c>
      <c r="E4" s="7" t="s">
        <v>39</v>
      </c>
      <c r="F4" s="7" t="s">
        <v>40</v>
      </c>
      <c r="G4" s="7" t="s">
        <v>41</v>
      </c>
      <c r="H4" s="7" t="s">
        <v>42</v>
      </c>
      <c r="I4" s="7" t="s">
        <v>43</v>
      </c>
      <c r="J4" s="7" t="s">
        <v>44</v>
      </c>
      <c r="K4" s="7" t="s">
        <v>45</v>
      </c>
      <c r="L4" s="7" t="s">
        <v>46</v>
      </c>
      <c r="M4" s="7"/>
      <c r="N4" s="16"/>
      <c r="O4" s="24"/>
      <c r="P4" s="24"/>
      <c r="Q4" s="27"/>
      <c r="R4" s="30">
        <f t="shared" ref="R4:R24" si="0">N4*O4*P4*Q4</f>
        <v>0</v>
      </c>
    </row>
    <row r="5" spans="1:18" s="9" customFormat="1" ht="234" customHeight="1">
      <c r="A5" s="6">
        <v>3</v>
      </c>
      <c r="B5" s="7" t="s">
        <v>27</v>
      </c>
      <c r="C5" s="7" t="s">
        <v>47</v>
      </c>
      <c r="D5" s="7" t="s">
        <v>48</v>
      </c>
      <c r="E5" s="7" t="s">
        <v>49</v>
      </c>
      <c r="F5" s="7" t="s">
        <v>50</v>
      </c>
      <c r="G5" s="10" t="s">
        <v>51</v>
      </c>
      <c r="H5" s="7" t="s">
        <v>52</v>
      </c>
      <c r="I5" s="7" t="s">
        <v>43</v>
      </c>
      <c r="J5" s="7" t="s">
        <v>53</v>
      </c>
      <c r="K5" s="7" t="s">
        <v>54</v>
      </c>
      <c r="L5" s="7" t="s">
        <v>55</v>
      </c>
      <c r="M5" s="7"/>
      <c r="N5" s="16"/>
      <c r="O5" s="24"/>
      <c r="P5" s="24"/>
      <c r="Q5" s="27"/>
      <c r="R5" s="30">
        <f t="shared" si="0"/>
        <v>0</v>
      </c>
    </row>
    <row r="6" spans="1:18" s="9" customFormat="1" ht="75">
      <c r="A6" s="6">
        <v>4</v>
      </c>
      <c r="B6" s="7" t="s">
        <v>27</v>
      </c>
      <c r="C6" s="7" t="s">
        <v>56</v>
      </c>
      <c r="D6" s="7" t="s">
        <v>57</v>
      </c>
      <c r="E6" s="7" t="s">
        <v>58</v>
      </c>
      <c r="F6" s="7" t="s">
        <v>59</v>
      </c>
      <c r="G6" s="24" t="s">
        <v>60</v>
      </c>
      <c r="H6" s="7" t="s">
        <v>61</v>
      </c>
      <c r="I6" s="7" t="s">
        <v>43</v>
      </c>
      <c r="J6" s="7" t="s">
        <v>62</v>
      </c>
      <c r="K6" s="7" t="s">
        <v>63</v>
      </c>
      <c r="L6" s="7" t="s">
        <v>64</v>
      </c>
      <c r="M6" s="7"/>
      <c r="N6" s="16"/>
      <c r="O6" s="24"/>
      <c r="P6" s="24"/>
      <c r="Q6" s="27"/>
      <c r="R6" s="30">
        <f t="shared" si="0"/>
        <v>0</v>
      </c>
    </row>
    <row r="7" spans="1:18" s="9" customFormat="1" ht="56.25">
      <c r="A7" s="6">
        <v>5</v>
      </c>
      <c r="B7" s="7" t="s">
        <v>27</v>
      </c>
      <c r="C7" s="7" t="s">
        <v>65</v>
      </c>
      <c r="D7" s="7" t="s">
        <v>66</v>
      </c>
      <c r="E7" s="7" t="s">
        <v>67</v>
      </c>
      <c r="F7" s="7" t="s">
        <v>68</v>
      </c>
      <c r="G7" s="7" t="s">
        <v>69</v>
      </c>
      <c r="H7" s="7" t="s">
        <v>70</v>
      </c>
      <c r="I7" s="7" t="s">
        <v>43</v>
      </c>
      <c r="J7" s="7" t="s">
        <v>71</v>
      </c>
      <c r="K7" s="7" t="s">
        <v>72</v>
      </c>
      <c r="L7" s="7" t="s">
        <v>73</v>
      </c>
      <c r="M7" s="7"/>
      <c r="N7" s="16"/>
      <c r="O7" s="24"/>
      <c r="P7" s="24"/>
      <c r="Q7" s="27"/>
      <c r="R7" s="30">
        <f t="shared" si="0"/>
        <v>0</v>
      </c>
    </row>
    <row r="8" spans="1:18" s="9" customFormat="1" ht="37.5">
      <c r="A8" s="6">
        <v>6</v>
      </c>
      <c r="B8" s="7" t="s">
        <v>27</v>
      </c>
      <c r="C8" s="7" t="s">
        <v>74</v>
      </c>
      <c r="D8" s="7" t="s">
        <v>75</v>
      </c>
      <c r="E8" s="7" t="s">
        <v>76</v>
      </c>
      <c r="F8" s="7" t="s">
        <v>77</v>
      </c>
      <c r="G8" s="7" t="s">
        <v>78</v>
      </c>
      <c r="H8" s="7" t="s">
        <v>70</v>
      </c>
      <c r="I8" s="7" t="s">
        <v>43</v>
      </c>
      <c r="J8" s="7" t="s">
        <v>79</v>
      </c>
      <c r="K8" s="7" t="s">
        <v>80</v>
      </c>
      <c r="L8" s="7" t="s">
        <v>81</v>
      </c>
      <c r="M8" s="7"/>
      <c r="N8" s="16"/>
      <c r="O8" s="24"/>
      <c r="P8" s="24"/>
      <c r="Q8" s="27"/>
      <c r="R8" s="30">
        <f t="shared" si="0"/>
        <v>0</v>
      </c>
    </row>
    <row r="9" spans="1:18" s="9" customFormat="1" ht="37.5">
      <c r="A9" s="6">
        <v>7</v>
      </c>
      <c r="B9" s="7" t="s">
        <v>27</v>
      </c>
      <c r="C9" s="7" t="s">
        <v>82</v>
      </c>
      <c r="D9" s="7" t="s">
        <v>83</v>
      </c>
      <c r="E9" s="7" t="s">
        <v>67</v>
      </c>
      <c r="F9" s="7" t="s">
        <v>77</v>
      </c>
      <c r="G9" s="7" t="s">
        <v>84</v>
      </c>
      <c r="H9" s="7" t="s">
        <v>70</v>
      </c>
      <c r="I9" s="7" t="s">
        <v>43</v>
      </c>
      <c r="J9" s="7" t="s">
        <v>85</v>
      </c>
      <c r="K9" s="7" t="s">
        <v>86</v>
      </c>
      <c r="L9" s="7" t="s">
        <v>87</v>
      </c>
      <c r="M9" s="7"/>
      <c r="N9" s="16"/>
      <c r="O9" s="24"/>
      <c r="P9" s="24"/>
      <c r="Q9" s="27"/>
      <c r="R9" s="30">
        <f t="shared" si="0"/>
        <v>0</v>
      </c>
    </row>
    <row r="10" spans="1:18" s="9" customFormat="1" ht="69" customHeight="1">
      <c r="A10" s="6">
        <v>8</v>
      </c>
      <c r="B10" s="7" t="s">
        <v>88</v>
      </c>
      <c r="C10" s="6" t="s">
        <v>89</v>
      </c>
      <c r="D10" s="6" t="s">
        <v>90</v>
      </c>
      <c r="E10" s="6" t="s">
        <v>91</v>
      </c>
      <c r="F10" s="7" t="s">
        <v>92</v>
      </c>
      <c r="G10" s="7" t="s">
        <v>93</v>
      </c>
      <c r="H10" s="11" t="s">
        <v>52</v>
      </c>
      <c r="I10" s="6"/>
      <c r="J10" s="7" t="s">
        <v>94</v>
      </c>
      <c r="K10" s="7" t="s">
        <v>54</v>
      </c>
      <c r="L10" s="7" t="s">
        <v>95</v>
      </c>
      <c r="M10" s="6"/>
      <c r="N10" s="16"/>
      <c r="O10" s="24"/>
      <c r="P10" s="24"/>
      <c r="Q10" s="27"/>
      <c r="R10" s="30">
        <f t="shared" si="0"/>
        <v>0</v>
      </c>
    </row>
    <row r="11" spans="1:18" s="9" customFormat="1" ht="69" customHeight="1">
      <c r="A11" s="6">
        <v>9</v>
      </c>
      <c r="B11" s="7" t="s">
        <v>88</v>
      </c>
      <c r="C11" s="6"/>
      <c r="D11" s="6"/>
      <c r="E11" s="6"/>
      <c r="F11" s="7"/>
      <c r="G11" s="7"/>
      <c r="H11" s="11"/>
      <c r="I11" s="6"/>
      <c r="J11" s="7"/>
      <c r="K11" s="7"/>
      <c r="L11" s="7"/>
      <c r="M11" s="6"/>
      <c r="N11" s="16"/>
      <c r="O11" s="24"/>
      <c r="P11" s="24"/>
      <c r="Q11" s="27"/>
      <c r="R11" s="30"/>
    </row>
    <row r="12" spans="1:18" s="9" customFormat="1" ht="69" customHeight="1">
      <c r="A12" s="6">
        <v>10</v>
      </c>
      <c r="B12" s="7" t="s">
        <v>88</v>
      </c>
      <c r="C12" s="6"/>
      <c r="D12" s="6"/>
      <c r="E12" s="6"/>
      <c r="F12" s="7"/>
      <c r="G12" s="7"/>
      <c r="H12" s="11"/>
      <c r="I12" s="6"/>
      <c r="J12" s="7"/>
      <c r="K12" s="7"/>
      <c r="L12" s="7"/>
      <c r="M12" s="6"/>
      <c r="N12" s="16"/>
      <c r="O12" s="24"/>
      <c r="P12" s="24"/>
      <c r="Q12" s="27"/>
      <c r="R12" s="30"/>
    </row>
    <row r="13" spans="1:18" s="9" customFormat="1" ht="69" customHeight="1">
      <c r="A13" s="6"/>
      <c r="B13" s="7"/>
      <c r="C13" s="6"/>
      <c r="D13" s="6"/>
      <c r="E13" s="6"/>
      <c r="F13" s="7"/>
      <c r="G13" s="7"/>
      <c r="H13" s="11"/>
      <c r="I13" s="6"/>
      <c r="J13" s="7"/>
      <c r="K13" s="7"/>
      <c r="L13" s="7"/>
      <c r="M13" s="6"/>
      <c r="N13" s="16"/>
      <c r="O13" s="24"/>
      <c r="P13" s="24"/>
      <c r="Q13" s="27"/>
      <c r="R13" s="30"/>
    </row>
    <row r="14" spans="1:18" s="9" customFormat="1" ht="75">
      <c r="A14" s="6">
        <v>1</v>
      </c>
      <c r="B14" s="7" t="s">
        <v>96</v>
      </c>
      <c r="C14" s="7" t="s">
        <v>97</v>
      </c>
      <c r="D14" s="7" t="s">
        <v>98</v>
      </c>
      <c r="E14" s="7" t="s">
        <v>99</v>
      </c>
      <c r="F14" s="7" t="s">
        <v>100</v>
      </c>
      <c r="G14" s="7" t="s">
        <v>101</v>
      </c>
      <c r="H14" s="7" t="s">
        <v>102</v>
      </c>
      <c r="I14" s="7"/>
      <c r="J14" s="7" t="s">
        <v>103</v>
      </c>
      <c r="K14" s="7" t="s">
        <v>104</v>
      </c>
      <c r="L14" s="7" t="s">
        <v>105</v>
      </c>
      <c r="M14" s="7"/>
      <c r="N14" s="16"/>
      <c r="O14" s="24"/>
      <c r="P14" s="24"/>
      <c r="Q14" s="27"/>
      <c r="R14" s="30">
        <f t="shared" si="0"/>
        <v>0</v>
      </c>
    </row>
    <row r="15" spans="1:18" s="9" customFormat="1" ht="75">
      <c r="A15" s="6">
        <v>2</v>
      </c>
      <c r="B15" s="7" t="s">
        <v>96</v>
      </c>
      <c r="C15" s="7" t="s">
        <v>106</v>
      </c>
      <c r="D15" s="7" t="s">
        <v>107</v>
      </c>
      <c r="E15" s="7" t="s">
        <v>108</v>
      </c>
      <c r="F15" s="7" t="s">
        <v>100</v>
      </c>
      <c r="G15" s="7" t="s">
        <v>109</v>
      </c>
      <c r="H15" s="7" t="s">
        <v>52</v>
      </c>
      <c r="I15" s="7" t="s">
        <v>43</v>
      </c>
      <c r="J15" s="7" t="s">
        <v>110</v>
      </c>
      <c r="K15" s="7" t="s">
        <v>54</v>
      </c>
      <c r="L15" s="7" t="s">
        <v>111</v>
      </c>
      <c r="M15" s="7"/>
      <c r="N15" s="16"/>
      <c r="O15" s="24"/>
      <c r="P15" s="24"/>
      <c r="Q15" s="27"/>
      <c r="R15" s="30">
        <f t="shared" si="0"/>
        <v>0</v>
      </c>
    </row>
    <row r="16" spans="1:18" s="9" customFormat="1" ht="37.5">
      <c r="A16" s="6">
        <v>3</v>
      </c>
      <c r="B16" s="7" t="s">
        <v>96</v>
      </c>
      <c r="C16" s="7" t="s">
        <v>112</v>
      </c>
      <c r="D16" s="7" t="s">
        <v>113</v>
      </c>
      <c r="E16" s="7" t="s">
        <v>108</v>
      </c>
      <c r="F16" s="7" t="s">
        <v>114</v>
      </c>
      <c r="G16" s="7" t="s">
        <v>115</v>
      </c>
      <c r="H16" s="7" t="s">
        <v>52</v>
      </c>
      <c r="I16" s="7" t="s">
        <v>43</v>
      </c>
      <c r="J16" s="7" t="s">
        <v>116</v>
      </c>
      <c r="K16" s="7" t="s">
        <v>117</v>
      </c>
      <c r="L16" s="7" t="s">
        <v>118</v>
      </c>
      <c r="M16" s="7"/>
      <c r="N16" s="16"/>
      <c r="O16" s="24"/>
      <c r="P16" s="24"/>
      <c r="Q16" s="27"/>
      <c r="R16" s="30">
        <f t="shared" si="0"/>
        <v>0</v>
      </c>
    </row>
    <row r="17" spans="1:22" s="26" customFormat="1" ht="56.25">
      <c r="A17" s="6">
        <v>4</v>
      </c>
      <c r="B17" s="25" t="s">
        <v>96</v>
      </c>
      <c r="C17" s="24" t="s">
        <v>119</v>
      </c>
      <c r="D17" s="24" t="s">
        <v>120</v>
      </c>
      <c r="E17" s="24" t="s">
        <v>121</v>
      </c>
      <c r="F17" s="24" t="s">
        <v>122</v>
      </c>
      <c r="G17" s="24" t="s">
        <v>123</v>
      </c>
      <c r="H17" s="24" t="s">
        <v>124</v>
      </c>
      <c r="I17" s="25" t="s">
        <v>43</v>
      </c>
      <c r="J17" s="24" t="s">
        <v>125</v>
      </c>
      <c r="K17" s="25" t="s">
        <v>54</v>
      </c>
      <c r="L17" s="32" t="s">
        <v>126</v>
      </c>
      <c r="M17" s="25"/>
      <c r="N17" s="16"/>
      <c r="O17" s="25"/>
      <c r="P17" s="25"/>
      <c r="Q17" s="28"/>
      <c r="R17" s="31">
        <f t="shared" si="0"/>
        <v>0</v>
      </c>
    </row>
    <row r="18" spans="1:22" s="12" customFormat="1" ht="37.5">
      <c r="A18" s="6">
        <v>5</v>
      </c>
      <c r="B18" s="10" t="s">
        <v>96</v>
      </c>
      <c r="C18" s="10" t="s">
        <v>127</v>
      </c>
      <c r="D18" s="10" t="s">
        <v>128</v>
      </c>
      <c r="E18" s="10" t="s">
        <v>129</v>
      </c>
      <c r="F18" s="10" t="s">
        <v>130</v>
      </c>
      <c r="G18" s="10" t="s">
        <v>131</v>
      </c>
      <c r="H18" s="10" t="s">
        <v>132</v>
      </c>
      <c r="I18" s="10" t="s">
        <v>43</v>
      </c>
      <c r="J18" s="7" t="s">
        <v>133</v>
      </c>
      <c r="K18" s="7" t="s">
        <v>54</v>
      </c>
      <c r="L18" s="7" t="s">
        <v>134</v>
      </c>
      <c r="M18" s="10"/>
      <c r="N18" s="16"/>
      <c r="O18" s="24"/>
      <c r="P18" s="24"/>
      <c r="Q18" s="27"/>
      <c r="R18" s="30">
        <f t="shared" si="0"/>
        <v>0</v>
      </c>
      <c r="S18" s="9"/>
    </row>
    <row r="19" spans="1:22" s="9" customFormat="1" ht="56.25">
      <c r="A19" s="6">
        <v>6</v>
      </c>
      <c r="B19" s="7" t="s">
        <v>96</v>
      </c>
      <c r="C19" s="7" t="s">
        <v>135</v>
      </c>
      <c r="D19" s="7" t="s">
        <v>136</v>
      </c>
      <c r="E19" s="7" t="s">
        <v>137</v>
      </c>
      <c r="F19" s="7" t="s">
        <v>138</v>
      </c>
      <c r="G19" s="7" t="s">
        <v>139</v>
      </c>
      <c r="H19" s="7" t="s">
        <v>140</v>
      </c>
      <c r="I19" s="7" t="s">
        <v>43</v>
      </c>
      <c r="J19" s="7" t="s">
        <v>141</v>
      </c>
      <c r="K19" s="7" t="s">
        <v>54</v>
      </c>
      <c r="L19" s="7" t="s">
        <v>142</v>
      </c>
      <c r="M19" s="7"/>
      <c r="N19" s="16"/>
      <c r="O19" s="24"/>
      <c r="P19" s="24"/>
      <c r="Q19" s="27"/>
      <c r="R19" s="30">
        <f t="shared" si="0"/>
        <v>0</v>
      </c>
    </row>
    <row r="20" spans="1:22" s="9" customFormat="1" ht="37.5">
      <c r="A20" s="6">
        <v>7</v>
      </c>
      <c r="B20" s="7" t="s">
        <v>96</v>
      </c>
      <c r="C20" s="7" t="s">
        <v>143</v>
      </c>
      <c r="D20" s="7" t="s">
        <v>136</v>
      </c>
      <c r="E20" s="7" t="s">
        <v>137</v>
      </c>
      <c r="F20" s="7" t="s">
        <v>144</v>
      </c>
      <c r="G20" s="7" t="s">
        <v>145</v>
      </c>
      <c r="H20" s="7" t="s">
        <v>70</v>
      </c>
      <c r="I20" s="7" t="s">
        <v>43</v>
      </c>
      <c r="J20" s="7" t="s">
        <v>141</v>
      </c>
      <c r="K20" s="7" t="s">
        <v>54</v>
      </c>
      <c r="L20" s="7" t="s">
        <v>142</v>
      </c>
      <c r="M20" s="7"/>
      <c r="N20" s="16"/>
      <c r="O20" s="24"/>
      <c r="P20" s="24"/>
      <c r="Q20" s="27"/>
      <c r="R20" s="30">
        <f t="shared" si="0"/>
        <v>0</v>
      </c>
    </row>
    <row r="21" spans="1:22" s="9" customFormat="1" ht="37.5">
      <c r="A21" s="6">
        <v>8</v>
      </c>
      <c r="B21" s="7" t="s">
        <v>96</v>
      </c>
      <c r="C21" s="7" t="s">
        <v>146</v>
      </c>
      <c r="D21" s="7" t="s">
        <v>136</v>
      </c>
      <c r="E21" s="7" t="s">
        <v>137</v>
      </c>
      <c r="F21" s="7" t="s">
        <v>144</v>
      </c>
      <c r="G21" s="7" t="s">
        <v>145</v>
      </c>
      <c r="H21" s="7" t="s">
        <v>70</v>
      </c>
      <c r="I21" s="7" t="s">
        <v>43</v>
      </c>
      <c r="J21" s="7" t="s">
        <v>141</v>
      </c>
      <c r="K21" s="7" t="s">
        <v>54</v>
      </c>
      <c r="L21" s="7" t="s">
        <v>142</v>
      </c>
      <c r="M21" s="7"/>
      <c r="N21" s="16"/>
      <c r="O21" s="24"/>
      <c r="P21" s="24"/>
      <c r="Q21" s="27"/>
      <c r="R21" s="30">
        <f t="shared" si="0"/>
        <v>0</v>
      </c>
    </row>
    <row r="22" spans="1:22" s="9" customFormat="1" ht="37.5">
      <c r="A22" s="6">
        <v>9</v>
      </c>
      <c r="B22" s="7" t="s">
        <v>96</v>
      </c>
      <c r="C22" s="7" t="s">
        <v>147</v>
      </c>
      <c r="D22" s="7" t="s">
        <v>136</v>
      </c>
      <c r="E22" s="7" t="s">
        <v>137</v>
      </c>
      <c r="F22" s="7" t="s">
        <v>148</v>
      </c>
      <c r="G22" s="7" t="s">
        <v>145</v>
      </c>
      <c r="H22" s="7" t="s">
        <v>70</v>
      </c>
      <c r="I22" s="7" t="s">
        <v>43</v>
      </c>
      <c r="J22" s="7" t="s">
        <v>141</v>
      </c>
      <c r="K22" s="7" t="s">
        <v>54</v>
      </c>
      <c r="L22" s="7" t="s">
        <v>142</v>
      </c>
      <c r="M22" s="7"/>
      <c r="N22" s="16"/>
      <c r="O22" s="24"/>
      <c r="P22" s="24"/>
      <c r="Q22" s="27"/>
      <c r="R22" s="30">
        <f t="shared" si="0"/>
        <v>0</v>
      </c>
    </row>
    <row r="23" spans="1:22" s="9" customFormat="1" ht="37.5">
      <c r="A23" s="6">
        <v>10</v>
      </c>
      <c r="B23" s="7" t="s">
        <v>96</v>
      </c>
      <c r="C23" s="6" t="s">
        <v>149</v>
      </c>
      <c r="D23" s="6" t="s">
        <v>150</v>
      </c>
      <c r="E23" s="6" t="s">
        <v>151</v>
      </c>
      <c r="F23" s="6" t="s">
        <v>152</v>
      </c>
      <c r="G23" s="6" t="s">
        <v>153</v>
      </c>
      <c r="H23" s="6" t="s">
        <v>154</v>
      </c>
      <c r="I23" s="6"/>
      <c r="J23" s="6" t="s">
        <v>155</v>
      </c>
      <c r="K23" s="13" t="s">
        <v>54</v>
      </c>
      <c r="L23" s="13" t="s">
        <v>156</v>
      </c>
      <c r="M23" s="6"/>
      <c r="N23" s="16"/>
      <c r="O23" s="24"/>
      <c r="P23" s="24"/>
      <c r="Q23" s="27"/>
      <c r="R23" s="30">
        <f t="shared" si="0"/>
        <v>0</v>
      </c>
    </row>
    <row r="24" spans="1:22" s="9" customFormat="1" ht="56.25">
      <c r="A24" s="33">
        <v>11</v>
      </c>
      <c r="B24" s="34" t="s">
        <v>157</v>
      </c>
      <c r="C24" s="34" t="s">
        <v>158</v>
      </c>
      <c r="D24" s="34" t="s">
        <v>159</v>
      </c>
      <c r="E24" s="34" t="s">
        <v>160</v>
      </c>
      <c r="F24" s="34" t="s">
        <v>161</v>
      </c>
      <c r="G24" s="34" t="s">
        <v>162</v>
      </c>
      <c r="H24" s="34" t="s">
        <v>163</v>
      </c>
      <c r="I24" s="34"/>
      <c r="J24" s="34" t="s">
        <v>164</v>
      </c>
      <c r="K24" s="34" t="s">
        <v>117</v>
      </c>
      <c r="L24" s="34" t="s">
        <v>165</v>
      </c>
      <c r="M24" s="34"/>
      <c r="N24" s="16"/>
      <c r="O24" s="35"/>
      <c r="P24" s="35"/>
      <c r="Q24" s="36"/>
      <c r="R24" s="37">
        <f t="shared" si="0"/>
        <v>0</v>
      </c>
    </row>
    <row r="25" spans="1:22" ht="75.75" thickBot="1">
      <c r="A25" s="16">
        <v>12</v>
      </c>
      <c r="B25" s="34" t="s">
        <v>157</v>
      </c>
      <c r="C25" s="16"/>
      <c r="D25" s="16"/>
      <c r="E25" s="16"/>
      <c r="F25" s="16"/>
      <c r="G25" s="16"/>
      <c r="H25" s="16"/>
      <c r="I25" s="16"/>
      <c r="J25" s="16"/>
      <c r="K25" s="16"/>
      <c r="L25" s="16"/>
      <c r="M25" s="16"/>
      <c r="N25" s="16"/>
      <c r="O25" s="16"/>
      <c r="P25" s="16"/>
      <c r="Q25" s="16"/>
      <c r="R25" s="16"/>
      <c r="S25" s="1" t="s">
        <v>166</v>
      </c>
      <c r="T25" s="14" t="s">
        <v>167</v>
      </c>
      <c r="U25" s="14">
        <f>SUM(R3:R24)</f>
        <v>0</v>
      </c>
      <c r="V25" s="1" t="s">
        <v>168</v>
      </c>
    </row>
    <row r="26" spans="1:22" ht="38.25" thickTop="1">
      <c r="A26" s="16">
        <v>13</v>
      </c>
      <c r="B26" s="53" t="s">
        <v>157</v>
      </c>
      <c r="C26" s="16"/>
      <c r="D26" s="16"/>
      <c r="E26" s="16"/>
      <c r="F26" s="16"/>
      <c r="G26" s="16"/>
      <c r="H26" s="16"/>
      <c r="I26" s="16"/>
      <c r="J26" s="16"/>
      <c r="K26" s="16"/>
      <c r="L26" s="16"/>
      <c r="M26" s="16"/>
      <c r="N26" s="16"/>
      <c r="O26" s="16"/>
      <c r="P26" s="16"/>
      <c r="Q26" s="16"/>
      <c r="R26" s="16"/>
      <c r="S26" s="18"/>
      <c r="T26" s="15" t="s">
        <v>88</v>
      </c>
      <c r="U26" s="15">
        <f>SUM(R3:R10)</f>
        <v>0</v>
      </c>
    </row>
    <row r="27" spans="1:22" ht="37.5">
      <c r="T27" s="16" t="s">
        <v>157</v>
      </c>
      <c r="U27" s="16">
        <f>SUM(R14:R24)</f>
        <v>0</v>
      </c>
    </row>
    <row r="28" spans="1:22" ht="56.25">
      <c r="T28" s="16" t="s">
        <v>169</v>
      </c>
      <c r="U28" s="16">
        <f>SUM(R19,R21,R22)</f>
        <v>0</v>
      </c>
      <c r="V28" s="1" t="s">
        <v>170</v>
      </c>
    </row>
  </sheetData>
  <mergeCells count="1">
    <mergeCell ref="B1:C1"/>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F1CB1-3B65-D549-B01E-F756AEF2B54B}">
  <dimension ref="A1:O28"/>
  <sheetViews>
    <sheetView zoomScale="82" workbookViewId="0">
      <pane xSplit="2" ySplit="2" topLeftCell="C3" activePane="bottomRight" state="frozen"/>
      <selection pane="topRight"/>
      <selection pane="bottomLeft"/>
      <selection pane="bottomRight" activeCell="I2" sqref="I2"/>
    </sheetView>
  </sheetViews>
  <sheetFormatPr defaultColWidth="9" defaultRowHeight="15.75" customHeight="1"/>
  <cols>
    <col min="1" max="1" width="9" style="1"/>
    <col min="2" max="2" width="26" style="1" customWidth="1"/>
    <col min="3" max="3" width="43.625" style="1" customWidth="1"/>
    <col min="4" max="4" width="44.625" style="1" customWidth="1"/>
    <col min="5" max="5" width="22.5" style="1" customWidth="1"/>
    <col min="6" max="6" width="28.875" style="1" customWidth="1"/>
    <col min="7" max="7" width="40" style="1" customWidth="1"/>
    <col min="8" max="8" width="34.125" style="1" customWidth="1"/>
    <col min="9" max="9" width="24.5" style="1" customWidth="1"/>
    <col min="10" max="12" width="33.125" style="1" customWidth="1"/>
    <col min="13" max="13" width="38.375" style="1" customWidth="1"/>
    <col min="14" max="14" width="19.5" style="1" customWidth="1"/>
    <col min="15" max="15" width="13.125" style="1" customWidth="1"/>
    <col min="16" max="16" width="9" style="1"/>
    <col min="17" max="17" width="11" style="1" customWidth="1"/>
    <col min="18" max="18" width="14.125" style="1" customWidth="1"/>
    <col min="19" max="16384" width="9" style="1"/>
  </cols>
  <sheetData>
    <row r="1" spans="1:14" ht="78.95" customHeight="1">
      <c r="B1" s="66" t="s">
        <v>175</v>
      </c>
      <c r="C1" s="67"/>
      <c r="D1" s="65"/>
      <c r="E1" s="65"/>
      <c r="F1" s="65"/>
      <c r="G1" s="65"/>
      <c r="H1" s="65"/>
      <c r="I1" s="65"/>
      <c r="J1" s="65"/>
      <c r="K1" s="65"/>
      <c r="L1" s="65"/>
      <c r="M1" s="65"/>
      <c r="N1" s="65"/>
    </row>
    <row r="2" spans="1:14" ht="120.75" customHeight="1">
      <c r="A2" s="2" t="s">
        <v>9</v>
      </c>
      <c r="B2" s="20" t="s">
        <v>10</v>
      </c>
      <c r="C2" s="17" t="s">
        <v>11</v>
      </c>
      <c r="D2" s="3" t="s">
        <v>12</v>
      </c>
      <c r="E2" s="3" t="s">
        <v>13</v>
      </c>
      <c r="F2" s="3" t="s">
        <v>14</v>
      </c>
      <c r="G2" s="3" t="s">
        <v>15</v>
      </c>
      <c r="H2" s="3" t="s">
        <v>16</v>
      </c>
      <c r="I2" s="3" t="s">
        <v>17</v>
      </c>
      <c r="J2" s="3" t="s">
        <v>18</v>
      </c>
      <c r="K2" s="3" t="s">
        <v>19</v>
      </c>
      <c r="L2" s="3" t="s">
        <v>20</v>
      </c>
      <c r="M2" s="3" t="s">
        <v>21</v>
      </c>
      <c r="N2" s="3" t="s">
        <v>176</v>
      </c>
    </row>
    <row r="3" spans="1:14" s="9" customFormat="1" ht="37.5">
      <c r="A3" s="6">
        <v>1</v>
      </c>
      <c r="B3" s="7" t="s">
        <v>27</v>
      </c>
      <c r="C3" s="7" t="s">
        <v>28</v>
      </c>
      <c r="D3" s="7" t="s">
        <v>29</v>
      </c>
      <c r="E3" s="7" t="s">
        <v>30</v>
      </c>
      <c r="F3" s="7" t="s">
        <v>31</v>
      </c>
      <c r="G3" s="7" t="s">
        <v>32</v>
      </c>
      <c r="H3" s="7" t="s">
        <v>33</v>
      </c>
      <c r="I3" s="8"/>
      <c r="J3" s="7" t="s">
        <v>34</v>
      </c>
      <c r="K3" s="7" t="s">
        <v>35</v>
      </c>
      <c r="L3" s="7" t="s">
        <v>36</v>
      </c>
      <c r="M3" s="7"/>
      <c r="N3" s="24"/>
    </row>
    <row r="4" spans="1:14" s="9" customFormat="1" ht="37.5">
      <c r="A4" s="6">
        <v>2</v>
      </c>
      <c r="B4" s="7" t="s">
        <v>27</v>
      </c>
      <c r="C4" s="7" t="s">
        <v>37</v>
      </c>
      <c r="D4" s="7" t="s">
        <v>38</v>
      </c>
      <c r="E4" s="7" t="s">
        <v>39</v>
      </c>
      <c r="F4" s="7" t="s">
        <v>40</v>
      </c>
      <c r="G4" s="7" t="s">
        <v>41</v>
      </c>
      <c r="H4" s="7" t="s">
        <v>42</v>
      </c>
      <c r="I4" s="7" t="s">
        <v>43</v>
      </c>
      <c r="J4" s="7" t="s">
        <v>44</v>
      </c>
      <c r="K4" s="7" t="s">
        <v>45</v>
      </c>
      <c r="L4" s="7" t="s">
        <v>46</v>
      </c>
      <c r="M4" s="7"/>
      <c r="N4" s="24"/>
    </row>
    <row r="5" spans="1:14" s="9" customFormat="1" ht="93.75">
      <c r="A5" s="6">
        <v>3</v>
      </c>
      <c r="B5" s="7" t="s">
        <v>27</v>
      </c>
      <c r="C5" s="7" t="s">
        <v>47</v>
      </c>
      <c r="D5" s="7" t="s">
        <v>48</v>
      </c>
      <c r="E5" s="7" t="s">
        <v>49</v>
      </c>
      <c r="F5" s="7" t="s">
        <v>50</v>
      </c>
      <c r="G5" s="10" t="s">
        <v>51</v>
      </c>
      <c r="H5" s="7" t="s">
        <v>52</v>
      </c>
      <c r="I5" s="7" t="s">
        <v>43</v>
      </c>
      <c r="J5" s="7" t="s">
        <v>53</v>
      </c>
      <c r="K5" s="7" t="s">
        <v>54</v>
      </c>
      <c r="L5" s="7" t="s">
        <v>55</v>
      </c>
      <c r="M5" s="7"/>
      <c r="N5" s="24"/>
    </row>
    <row r="6" spans="1:14" s="9" customFormat="1" ht="75">
      <c r="A6" s="6">
        <v>4</v>
      </c>
      <c r="B6" s="7" t="s">
        <v>27</v>
      </c>
      <c r="C6" s="7" t="s">
        <v>56</v>
      </c>
      <c r="D6" s="7" t="s">
        <v>57</v>
      </c>
      <c r="E6" s="7" t="s">
        <v>58</v>
      </c>
      <c r="F6" s="7" t="s">
        <v>59</v>
      </c>
      <c r="G6" s="24" t="s">
        <v>60</v>
      </c>
      <c r="H6" s="7" t="s">
        <v>61</v>
      </c>
      <c r="I6" s="7" t="s">
        <v>43</v>
      </c>
      <c r="J6" s="7" t="s">
        <v>62</v>
      </c>
      <c r="K6" s="7" t="s">
        <v>63</v>
      </c>
      <c r="L6" s="7" t="s">
        <v>64</v>
      </c>
      <c r="M6" s="7"/>
      <c r="N6" s="24"/>
    </row>
    <row r="7" spans="1:14" s="9" customFormat="1" ht="56.25">
      <c r="A7" s="6">
        <v>5</v>
      </c>
      <c r="B7" s="7" t="s">
        <v>27</v>
      </c>
      <c r="C7" s="7" t="s">
        <v>65</v>
      </c>
      <c r="D7" s="7" t="s">
        <v>66</v>
      </c>
      <c r="E7" s="7" t="s">
        <v>67</v>
      </c>
      <c r="F7" s="7" t="s">
        <v>68</v>
      </c>
      <c r="G7" s="7" t="s">
        <v>69</v>
      </c>
      <c r="H7" s="7" t="s">
        <v>70</v>
      </c>
      <c r="I7" s="7" t="s">
        <v>43</v>
      </c>
      <c r="J7" s="7" t="s">
        <v>71</v>
      </c>
      <c r="K7" s="7" t="s">
        <v>72</v>
      </c>
      <c r="L7" s="7" t="s">
        <v>73</v>
      </c>
      <c r="M7" s="7"/>
      <c r="N7" s="24"/>
    </row>
    <row r="8" spans="1:14" s="9" customFormat="1" ht="37.5">
      <c r="A8" s="6">
        <v>6</v>
      </c>
      <c r="B8" s="7" t="s">
        <v>27</v>
      </c>
      <c r="C8" s="7" t="s">
        <v>74</v>
      </c>
      <c r="D8" s="7" t="s">
        <v>75</v>
      </c>
      <c r="E8" s="7" t="s">
        <v>76</v>
      </c>
      <c r="F8" s="7" t="s">
        <v>77</v>
      </c>
      <c r="G8" s="7" t="s">
        <v>78</v>
      </c>
      <c r="H8" s="7" t="s">
        <v>70</v>
      </c>
      <c r="I8" s="7" t="s">
        <v>43</v>
      </c>
      <c r="J8" s="7" t="s">
        <v>79</v>
      </c>
      <c r="K8" s="7" t="s">
        <v>80</v>
      </c>
      <c r="L8" s="7" t="s">
        <v>81</v>
      </c>
      <c r="M8" s="7"/>
      <c r="N8" s="24"/>
    </row>
    <row r="9" spans="1:14" s="9" customFormat="1" ht="37.5">
      <c r="A9" s="6">
        <v>7</v>
      </c>
      <c r="B9" s="7" t="s">
        <v>27</v>
      </c>
      <c r="C9" s="7" t="s">
        <v>82</v>
      </c>
      <c r="D9" s="7" t="s">
        <v>83</v>
      </c>
      <c r="E9" s="7" t="s">
        <v>67</v>
      </c>
      <c r="F9" s="7" t="s">
        <v>77</v>
      </c>
      <c r="G9" s="7" t="s">
        <v>84</v>
      </c>
      <c r="H9" s="7" t="s">
        <v>70</v>
      </c>
      <c r="I9" s="7" t="s">
        <v>43</v>
      </c>
      <c r="J9" s="7" t="s">
        <v>85</v>
      </c>
      <c r="K9" s="7" t="s">
        <v>86</v>
      </c>
      <c r="L9" s="7" t="s">
        <v>87</v>
      </c>
      <c r="M9" s="7"/>
      <c r="N9" s="24"/>
    </row>
    <row r="10" spans="1:14" s="9" customFormat="1" ht="69" customHeight="1">
      <c r="A10" s="6">
        <v>8</v>
      </c>
      <c r="B10" s="7" t="s">
        <v>88</v>
      </c>
      <c r="C10" s="6" t="s">
        <v>89</v>
      </c>
      <c r="D10" s="6" t="s">
        <v>90</v>
      </c>
      <c r="E10" s="6" t="s">
        <v>91</v>
      </c>
      <c r="F10" s="7" t="s">
        <v>92</v>
      </c>
      <c r="G10" s="7" t="s">
        <v>93</v>
      </c>
      <c r="H10" s="11" t="s">
        <v>52</v>
      </c>
      <c r="I10" s="6"/>
      <c r="J10" s="7" t="s">
        <v>94</v>
      </c>
      <c r="K10" s="7" t="s">
        <v>54</v>
      </c>
      <c r="L10" s="7" t="s">
        <v>95</v>
      </c>
      <c r="M10" s="6"/>
      <c r="N10" s="24"/>
    </row>
    <row r="11" spans="1:14" s="9" customFormat="1" ht="69" customHeight="1">
      <c r="A11" s="6">
        <v>9</v>
      </c>
      <c r="B11" s="7" t="s">
        <v>88</v>
      </c>
      <c r="C11" s="6"/>
      <c r="D11" s="6"/>
      <c r="E11" s="6"/>
      <c r="F11" s="7"/>
      <c r="G11" s="7"/>
      <c r="H11" s="11"/>
      <c r="I11" s="6"/>
      <c r="J11" s="7"/>
      <c r="K11" s="7"/>
      <c r="L11" s="7"/>
      <c r="M11" s="6"/>
      <c r="N11" s="24"/>
    </row>
    <row r="12" spans="1:14" s="9" customFormat="1" ht="69" customHeight="1">
      <c r="A12" s="6">
        <v>10</v>
      </c>
      <c r="B12" s="7" t="s">
        <v>88</v>
      </c>
      <c r="C12" s="6"/>
      <c r="D12" s="6"/>
      <c r="E12" s="6"/>
      <c r="F12" s="7"/>
      <c r="G12" s="7"/>
      <c r="H12" s="11"/>
      <c r="I12" s="6"/>
      <c r="J12" s="7"/>
      <c r="K12" s="7"/>
      <c r="L12" s="7"/>
      <c r="M12" s="6"/>
      <c r="N12" s="24"/>
    </row>
    <row r="13" spans="1:14" s="9" customFormat="1" ht="69" customHeight="1">
      <c r="A13" s="6"/>
      <c r="B13" s="7"/>
      <c r="C13" s="6"/>
      <c r="D13" s="6"/>
      <c r="E13" s="6"/>
      <c r="F13" s="7"/>
      <c r="G13" s="7"/>
      <c r="H13" s="11"/>
      <c r="I13" s="6"/>
      <c r="J13" s="7"/>
      <c r="K13" s="7"/>
      <c r="L13" s="7"/>
      <c r="M13" s="6"/>
      <c r="N13" s="24"/>
    </row>
    <row r="14" spans="1:14" s="9" customFormat="1" ht="75">
      <c r="A14" s="6">
        <v>1</v>
      </c>
      <c r="B14" s="7" t="s">
        <v>96</v>
      </c>
      <c r="C14" s="7" t="s">
        <v>97</v>
      </c>
      <c r="D14" s="7" t="s">
        <v>98</v>
      </c>
      <c r="E14" s="7" t="s">
        <v>99</v>
      </c>
      <c r="F14" s="7" t="s">
        <v>100</v>
      </c>
      <c r="G14" s="7" t="s">
        <v>101</v>
      </c>
      <c r="H14" s="7" t="s">
        <v>102</v>
      </c>
      <c r="I14" s="7"/>
      <c r="J14" s="7" t="s">
        <v>103</v>
      </c>
      <c r="K14" s="7" t="s">
        <v>104</v>
      </c>
      <c r="L14" s="7" t="s">
        <v>105</v>
      </c>
      <c r="M14" s="7"/>
      <c r="N14" s="24"/>
    </row>
    <row r="15" spans="1:14" s="9" customFormat="1" ht="75">
      <c r="A15" s="6">
        <v>2</v>
      </c>
      <c r="B15" s="7" t="s">
        <v>96</v>
      </c>
      <c r="C15" s="7" t="s">
        <v>106</v>
      </c>
      <c r="D15" s="7" t="s">
        <v>107</v>
      </c>
      <c r="E15" s="7" t="s">
        <v>108</v>
      </c>
      <c r="F15" s="7" t="s">
        <v>100</v>
      </c>
      <c r="G15" s="7" t="s">
        <v>109</v>
      </c>
      <c r="H15" s="7" t="s">
        <v>52</v>
      </c>
      <c r="I15" s="7" t="s">
        <v>43</v>
      </c>
      <c r="J15" s="7" t="s">
        <v>110</v>
      </c>
      <c r="K15" s="7" t="s">
        <v>54</v>
      </c>
      <c r="L15" s="7" t="s">
        <v>111</v>
      </c>
      <c r="M15" s="7"/>
      <c r="N15" s="24"/>
    </row>
    <row r="16" spans="1:14" s="9" customFormat="1" ht="37.5">
      <c r="A16" s="6">
        <v>3</v>
      </c>
      <c r="B16" s="7" t="s">
        <v>96</v>
      </c>
      <c r="C16" s="7" t="s">
        <v>112</v>
      </c>
      <c r="D16" s="7" t="s">
        <v>113</v>
      </c>
      <c r="E16" s="7" t="s">
        <v>108</v>
      </c>
      <c r="F16" s="7" t="s">
        <v>114</v>
      </c>
      <c r="G16" s="7" t="s">
        <v>115</v>
      </c>
      <c r="H16" s="7" t="s">
        <v>52</v>
      </c>
      <c r="I16" s="7" t="s">
        <v>43</v>
      </c>
      <c r="J16" s="7" t="s">
        <v>116</v>
      </c>
      <c r="K16" s="7" t="s">
        <v>117</v>
      </c>
      <c r="L16" s="7" t="s">
        <v>118</v>
      </c>
      <c r="M16" s="7"/>
      <c r="N16" s="24"/>
    </row>
    <row r="17" spans="1:15" s="26" customFormat="1" ht="56.25">
      <c r="A17" s="6">
        <v>4</v>
      </c>
      <c r="B17" s="25" t="s">
        <v>96</v>
      </c>
      <c r="C17" s="24" t="s">
        <v>119</v>
      </c>
      <c r="D17" s="24" t="s">
        <v>120</v>
      </c>
      <c r="E17" s="24" t="s">
        <v>121</v>
      </c>
      <c r="F17" s="24" t="s">
        <v>122</v>
      </c>
      <c r="G17" s="24" t="s">
        <v>123</v>
      </c>
      <c r="H17" s="24" t="s">
        <v>124</v>
      </c>
      <c r="I17" s="25" t="s">
        <v>43</v>
      </c>
      <c r="J17" s="24" t="s">
        <v>125</v>
      </c>
      <c r="K17" s="25" t="s">
        <v>54</v>
      </c>
      <c r="L17" s="32" t="s">
        <v>126</v>
      </c>
      <c r="M17" s="25"/>
      <c r="N17" s="24"/>
    </row>
    <row r="18" spans="1:15" s="12" customFormat="1" ht="56.25">
      <c r="A18" s="6">
        <v>5</v>
      </c>
      <c r="B18" s="10" t="s">
        <v>96</v>
      </c>
      <c r="C18" s="10" t="s">
        <v>127</v>
      </c>
      <c r="D18" s="10" t="s">
        <v>128</v>
      </c>
      <c r="E18" s="10" t="s">
        <v>129</v>
      </c>
      <c r="F18" s="10" t="s">
        <v>130</v>
      </c>
      <c r="G18" s="10" t="s">
        <v>131</v>
      </c>
      <c r="H18" s="10" t="s">
        <v>132</v>
      </c>
      <c r="I18" s="10" t="s">
        <v>43</v>
      </c>
      <c r="J18" s="7" t="s">
        <v>133</v>
      </c>
      <c r="K18" s="7" t="s">
        <v>54</v>
      </c>
      <c r="L18" s="7" t="s">
        <v>134</v>
      </c>
      <c r="M18" s="10"/>
      <c r="N18" s="24"/>
      <c r="O18" s="9"/>
    </row>
    <row r="19" spans="1:15" s="9" customFormat="1" ht="56.25">
      <c r="A19" s="6">
        <v>6</v>
      </c>
      <c r="B19" s="7" t="s">
        <v>96</v>
      </c>
      <c r="C19" s="7" t="s">
        <v>135</v>
      </c>
      <c r="D19" s="7" t="s">
        <v>136</v>
      </c>
      <c r="E19" s="7" t="s">
        <v>137</v>
      </c>
      <c r="F19" s="7" t="s">
        <v>138</v>
      </c>
      <c r="G19" s="7" t="s">
        <v>139</v>
      </c>
      <c r="H19" s="7" t="s">
        <v>140</v>
      </c>
      <c r="I19" s="7" t="s">
        <v>43</v>
      </c>
      <c r="J19" s="7" t="s">
        <v>141</v>
      </c>
      <c r="K19" s="7" t="s">
        <v>54</v>
      </c>
      <c r="L19" s="7" t="s">
        <v>142</v>
      </c>
      <c r="M19" s="7"/>
      <c r="N19" s="24"/>
    </row>
    <row r="20" spans="1:15" s="9" customFormat="1" ht="37.5">
      <c r="A20" s="6">
        <v>7</v>
      </c>
      <c r="B20" s="7" t="s">
        <v>96</v>
      </c>
      <c r="C20" s="7" t="s">
        <v>143</v>
      </c>
      <c r="D20" s="7" t="s">
        <v>136</v>
      </c>
      <c r="E20" s="7" t="s">
        <v>137</v>
      </c>
      <c r="F20" s="7" t="s">
        <v>144</v>
      </c>
      <c r="G20" s="7" t="s">
        <v>145</v>
      </c>
      <c r="H20" s="7" t="s">
        <v>70</v>
      </c>
      <c r="I20" s="7" t="s">
        <v>43</v>
      </c>
      <c r="J20" s="7" t="s">
        <v>141</v>
      </c>
      <c r="K20" s="7" t="s">
        <v>54</v>
      </c>
      <c r="L20" s="7" t="s">
        <v>142</v>
      </c>
      <c r="M20" s="7"/>
      <c r="N20" s="24"/>
    </row>
    <row r="21" spans="1:15" s="9" customFormat="1" ht="37.5">
      <c r="A21" s="6">
        <v>8</v>
      </c>
      <c r="B21" s="7" t="s">
        <v>96</v>
      </c>
      <c r="C21" s="7" t="s">
        <v>146</v>
      </c>
      <c r="D21" s="7" t="s">
        <v>136</v>
      </c>
      <c r="E21" s="7" t="s">
        <v>137</v>
      </c>
      <c r="F21" s="7" t="s">
        <v>144</v>
      </c>
      <c r="G21" s="7" t="s">
        <v>145</v>
      </c>
      <c r="H21" s="7" t="s">
        <v>70</v>
      </c>
      <c r="I21" s="7" t="s">
        <v>43</v>
      </c>
      <c r="J21" s="7" t="s">
        <v>141</v>
      </c>
      <c r="K21" s="7" t="s">
        <v>54</v>
      </c>
      <c r="L21" s="7" t="s">
        <v>142</v>
      </c>
      <c r="M21" s="7"/>
      <c r="N21" s="24"/>
    </row>
    <row r="22" spans="1:15" s="9" customFormat="1" ht="37.5">
      <c r="A22" s="6">
        <v>9</v>
      </c>
      <c r="B22" s="7" t="s">
        <v>96</v>
      </c>
      <c r="C22" s="7" t="s">
        <v>147</v>
      </c>
      <c r="D22" s="7" t="s">
        <v>136</v>
      </c>
      <c r="E22" s="7" t="s">
        <v>137</v>
      </c>
      <c r="F22" s="7" t="s">
        <v>148</v>
      </c>
      <c r="G22" s="7" t="s">
        <v>145</v>
      </c>
      <c r="H22" s="7" t="s">
        <v>70</v>
      </c>
      <c r="I22" s="7" t="s">
        <v>43</v>
      </c>
      <c r="J22" s="7" t="s">
        <v>141</v>
      </c>
      <c r="K22" s="7" t="s">
        <v>54</v>
      </c>
      <c r="L22" s="7" t="s">
        <v>142</v>
      </c>
      <c r="M22" s="7"/>
      <c r="N22" s="24"/>
    </row>
    <row r="23" spans="1:15" s="9" customFormat="1" ht="51.95" customHeight="1">
      <c r="A23" s="6">
        <v>10</v>
      </c>
      <c r="B23" s="7" t="s">
        <v>96</v>
      </c>
      <c r="C23" s="6" t="s">
        <v>149</v>
      </c>
      <c r="D23" s="6" t="s">
        <v>150</v>
      </c>
      <c r="E23" s="6" t="s">
        <v>151</v>
      </c>
      <c r="F23" s="6" t="s">
        <v>152</v>
      </c>
      <c r="G23" s="6" t="s">
        <v>153</v>
      </c>
      <c r="H23" s="6" t="s">
        <v>154</v>
      </c>
      <c r="I23" s="6"/>
      <c r="J23" s="6" t="s">
        <v>155</v>
      </c>
      <c r="K23" s="13" t="s">
        <v>54</v>
      </c>
      <c r="L23" s="13" t="s">
        <v>156</v>
      </c>
      <c r="M23" s="13"/>
      <c r="N23" s="24"/>
    </row>
    <row r="24" spans="1:15" s="9" customFormat="1" ht="56.25">
      <c r="A24" s="33">
        <v>11</v>
      </c>
      <c r="B24" s="34" t="s">
        <v>157</v>
      </c>
      <c r="C24" s="34" t="s">
        <v>158</v>
      </c>
      <c r="D24" s="34" t="s">
        <v>159</v>
      </c>
      <c r="E24" s="34" t="s">
        <v>160</v>
      </c>
      <c r="F24" s="34" t="s">
        <v>161</v>
      </c>
      <c r="G24" s="34" t="s">
        <v>162</v>
      </c>
      <c r="H24" s="34" t="s">
        <v>163</v>
      </c>
      <c r="I24" s="34"/>
      <c r="J24" s="34" t="s">
        <v>164</v>
      </c>
      <c r="K24" s="34" t="s">
        <v>117</v>
      </c>
      <c r="L24" s="34" t="s">
        <v>165</v>
      </c>
      <c r="M24" s="6"/>
      <c r="N24" s="24"/>
    </row>
    <row r="25" spans="1:15" s="9" customFormat="1" ht="18.75">
      <c r="A25" s="16">
        <v>12</v>
      </c>
      <c r="B25" s="34" t="s">
        <v>157</v>
      </c>
      <c r="C25" s="16"/>
      <c r="D25" s="16"/>
      <c r="E25" s="16"/>
      <c r="F25" s="16"/>
      <c r="G25" s="16"/>
      <c r="H25" s="16"/>
      <c r="I25" s="16"/>
      <c r="J25" s="16"/>
      <c r="K25" s="16"/>
      <c r="L25" s="16"/>
      <c r="M25" s="34"/>
      <c r="N25" s="24"/>
    </row>
    <row r="26" spans="1:15" ht="18.75">
      <c r="A26" s="16">
        <v>13</v>
      </c>
      <c r="B26" s="53" t="s">
        <v>157</v>
      </c>
      <c r="C26" s="16"/>
      <c r="D26" s="16"/>
      <c r="E26" s="16"/>
      <c r="F26" s="16"/>
      <c r="G26" s="16"/>
      <c r="H26" s="16"/>
      <c r="I26" s="16"/>
      <c r="J26" s="16"/>
      <c r="K26" s="16"/>
      <c r="L26" s="16"/>
      <c r="M26" s="16"/>
      <c r="N26" s="24"/>
    </row>
    <row r="27" spans="1:15" ht="18.75"/>
    <row r="28" spans="1:15" ht="18.75"/>
  </sheetData>
  <mergeCells count="1">
    <mergeCell ref="B1:C1"/>
  </mergeCells>
  <phoneticPr fontId="2"/>
  <dataValidations count="1">
    <dataValidation type="list" allowBlank="1" showInputMessage="1" showErrorMessage="1" sqref="N3:N26" xr:uid="{872A5708-983E-1645-B84F-E95584D94497}">
      <formula1>"許容できる, 許容できない"</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F386C-CC88-C049-B76A-182217537CCE}">
  <dimension ref="A1:S17"/>
  <sheetViews>
    <sheetView tabSelected="1" zoomScale="115" workbookViewId="0">
      <selection activeCell="C8" sqref="C8:C9"/>
    </sheetView>
  </sheetViews>
  <sheetFormatPr defaultColWidth="9" defaultRowHeight="18.75"/>
  <cols>
    <col min="1" max="2" width="9" style="1"/>
    <col min="3" max="3" width="82.875" style="1" customWidth="1"/>
    <col min="4" max="4" width="11.625" style="1" bestFit="1" customWidth="1"/>
    <col min="5" max="5" width="11.625" style="1" customWidth="1"/>
    <col min="6" max="6" width="57.625" style="1" customWidth="1"/>
    <col min="7" max="11" width="44.625" style="1" customWidth="1"/>
    <col min="12" max="12" width="32.5" style="1" customWidth="1"/>
    <col min="13" max="13" width="22" style="1" bestFit="1" customWidth="1"/>
    <col min="14" max="15" width="33.125" style="1" customWidth="1"/>
    <col min="16" max="18" width="19.5" style="1" customWidth="1"/>
    <col min="19" max="19" width="38" style="1" customWidth="1"/>
    <col min="20" max="20" width="28.625" style="1" customWidth="1"/>
    <col min="21" max="16384" width="9" style="1"/>
  </cols>
  <sheetData>
    <row r="1" spans="1:19">
      <c r="B1" s="75" t="s">
        <v>177</v>
      </c>
      <c r="C1" s="75"/>
      <c r="D1" s="65" t="s">
        <v>178</v>
      </c>
      <c r="E1" s="65"/>
      <c r="F1" s="65"/>
      <c r="G1" s="65"/>
      <c r="H1" s="65"/>
      <c r="I1" s="65"/>
      <c r="J1" s="65"/>
      <c r="K1" s="65"/>
      <c r="L1" s="65"/>
      <c r="M1" s="65"/>
      <c r="N1" s="65"/>
      <c r="O1" s="65"/>
      <c r="P1" s="65" t="s">
        <v>179</v>
      </c>
      <c r="Q1" s="65"/>
      <c r="R1" s="65"/>
      <c r="S1" s="65"/>
    </row>
    <row r="2" spans="1:19" ht="75">
      <c r="A2" s="4" t="s">
        <v>9</v>
      </c>
      <c r="B2" s="5" t="s">
        <v>11</v>
      </c>
      <c r="C2" s="3" t="s">
        <v>12</v>
      </c>
      <c r="D2" s="3" t="s">
        <v>180</v>
      </c>
      <c r="E2" s="3" t="s">
        <v>181</v>
      </c>
      <c r="F2" s="3" t="s">
        <v>182</v>
      </c>
      <c r="G2" s="3" t="s">
        <v>183</v>
      </c>
      <c r="H2" s="3" t="s">
        <v>13</v>
      </c>
      <c r="I2" s="3" t="s">
        <v>14</v>
      </c>
      <c r="J2" s="3" t="s">
        <v>18</v>
      </c>
      <c r="K2" s="3" t="s">
        <v>19</v>
      </c>
      <c r="L2" s="3" t="s">
        <v>20</v>
      </c>
      <c r="M2" s="3" t="s">
        <v>184</v>
      </c>
      <c r="N2" s="3" t="s">
        <v>23</v>
      </c>
      <c r="O2" s="3" t="s">
        <v>185</v>
      </c>
      <c r="P2" s="4" t="s">
        <v>186</v>
      </c>
      <c r="Q2" s="29" t="s">
        <v>187</v>
      </c>
    </row>
    <row r="3" spans="1:19" ht="153.94999999999999" customHeight="1">
      <c r="A3" s="64" t="s">
        <v>188</v>
      </c>
      <c r="B3" s="48" t="s">
        <v>28</v>
      </c>
      <c r="C3" s="7" t="s">
        <v>189</v>
      </c>
      <c r="D3" s="19"/>
      <c r="E3" s="38"/>
      <c r="F3" s="19"/>
      <c r="G3" s="16"/>
      <c r="H3" s="16"/>
      <c r="I3" s="16"/>
      <c r="J3" s="16"/>
      <c r="K3" s="16"/>
      <c r="L3" s="16"/>
      <c r="M3" s="24"/>
      <c r="N3" s="24"/>
      <c r="O3" s="24"/>
      <c r="P3" s="23"/>
      <c r="Q3" s="16">
        <f>SUM(M3:P3)</f>
        <v>0</v>
      </c>
    </row>
    <row r="4" spans="1:19" ht="57" customHeight="1">
      <c r="A4" s="64" t="s">
        <v>188</v>
      </c>
      <c r="B4" s="49" t="s">
        <v>190</v>
      </c>
      <c r="C4" s="7" t="s">
        <v>191</v>
      </c>
      <c r="D4" s="19"/>
      <c r="E4" s="7"/>
      <c r="F4" s="39"/>
      <c r="G4" s="16"/>
      <c r="H4" s="16"/>
      <c r="I4" s="16"/>
      <c r="J4" s="16"/>
      <c r="K4" s="16"/>
      <c r="L4" s="16"/>
      <c r="M4" s="24"/>
      <c r="N4" s="24"/>
      <c r="O4" s="24"/>
      <c r="P4" s="23"/>
      <c r="Q4" s="16">
        <f t="shared" ref="Q4:Q17" si="0">SUM(M4:P4)</f>
        <v>0</v>
      </c>
    </row>
    <row r="5" spans="1:19" ht="57" customHeight="1">
      <c r="A5" s="64" t="s">
        <v>188</v>
      </c>
      <c r="B5" s="48" t="s">
        <v>192</v>
      </c>
      <c r="C5" s="7" t="s">
        <v>191</v>
      </c>
      <c r="D5" s="19"/>
      <c r="E5" s="7"/>
      <c r="F5" s="39"/>
      <c r="G5" s="16"/>
      <c r="H5" s="16"/>
      <c r="I5" s="16"/>
      <c r="J5" s="16"/>
      <c r="K5" s="16"/>
      <c r="L5" s="16"/>
      <c r="M5" s="24"/>
      <c r="N5" s="24"/>
      <c r="O5" s="24"/>
      <c r="P5" s="23"/>
      <c r="Q5" s="16">
        <f t="shared" si="0"/>
        <v>0</v>
      </c>
    </row>
    <row r="6" spans="1:19" ht="93.75">
      <c r="A6" s="68" t="s">
        <v>188</v>
      </c>
      <c r="B6" s="69" t="s">
        <v>193</v>
      </c>
      <c r="C6" s="71" t="s">
        <v>194</v>
      </c>
      <c r="D6" s="19"/>
      <c r="E6" s="71" t="s">
        <v>195</v>
      </c>
      <c r="F6" s="73" t="s">
        <v>196</v>
      </c>
      <c r="G6" s="16" t="s">
        <v>197</v>
      </c>
      <c r="H6" s="16" t="s">
        <v>198</v>
      </c>
      <c r="I6" s="68" t="s">
        <v>199</v>
      </c>
      <c r="J6" s="16"/>
      <c r="K6" s="16"/>
      <c r="L6" s="16"/>
      <c r="M6" s="24"/>
      <c r="N6" s="24"/>
      <c r="O6" s="24"/>
      <c r="P6" s="23"/>
      <c r="Q6" s="16">
        <f t="shared" si="0"/>
        <v>0</v>
      </c>
    </row>
    <row r="7" spans="1:19" ht="112.5">
      <c r="A7" s="68"/>
      <c r="B7" s="70"/>
      <c r="C7" s="72"/>
      <c r="D7" s="19"/>
      <c r="E7" s="72"/>
      <c r="F7" s="74"/>
      <c r="G7" s="16" t="s">
        <v>200</v>
      </c>
      <c r="H7" s="16" t="s">
        <v>201</v>
      </c>
      <c r="I7" s="68"/>
      <c r="J7" s="16"/>
      <c r="K7" s="16"/>
      <c r="L7" s="16"/>
      <c r="M7" s="24"/>
      <c r="N7" s="24"/>
      <c r="O7" s="24"/>
      <c r="P7" s="23"/>
      <c r="Q7" s="16">
        <f t="shared" si="0"/>
        <v>0</v>
      </c>
    </row>
    <row r="8" spans="1:19" ht="56.25">
      <c r="A8" s="68" t="s">
        <v>188</v>
      </c>
      <c r="B8" s="69" t="s">
        <v>202</v>
      </c>
      <c r="C8" s="71" t="s">
        <v>203</v>
      </c>
      <c r="D8" s="19"/>
      <c r="E8" s="71" t="s">
        <v>195</v>
      </c>
      <c r="F8" s="73" t="s">
        <v>204</v>
      </c>
      <c r="G8" s="21" t="s">
        <v>205</v>
      </c>
      <c r="H8" s="22" t="s">
        <v>206</v>
      </c>
      <c r="I8" s="68" t="s">
        <v>199</v>
      </c>
      <c r="J8" s="16"/>
      <c r="K8" s="16"/>
      <c r="L8" s="16"/>
      <c r="M8" s="24"/>
      <c r="N8" s="24"/>
      <c r="O8" s="24"/>
      <c r="P8" s="23"/>
      <c r="Q8" s="16">
        <f t="shared" si="0"/>
        <v>0</v>
      </c>
    </row>
    <row r="9" spans="1:19" ht="112.5">
      <c r="A9" s="68"/>
      <c r="B9" s="70"/>
      <c r="C9" s="72"/>
      <c r="D9" s="19"/>
      <c r="E9" s="72"/>
      <c r="F9" s="74"/>
      <c r="G9" s="21" t="s">
        <v>207</v>
      </c>
      <c r="H9" s="22" t="s">
        <v>208</v>
      </c>
      <c r="I9" s="68"/>
      <c r="J9" s="16"/>
      <c r="K9" s="16"/>
      <c r="L9" s="16"/>
      <c r="M9" s="24"/>
      <c r="N9" s="24"/>
      <c r="O9" s="24"/>
      <c r="P9" s="23"/>
      <c r="Q9" s="16">
        <f t="shared" si="0"/>
        <v>0</v>
      </c>
    </row>
    <row r="10" spans="1:19" ht="56.25">
      <c r="A10" s="68" t="s">
        <v>188</v>
      </c>
      <c r="B10" s="69" t="s">
        <v>209</v>
      </c>
      <c r="C10" s="71" t="s">
        <v>210</v>
      </c>
      <c r="D10" s="19"/>
      <c r="E10" s="71" t="s">
        <v>195</v>
      </c>
      <c r="F10" s="73" t="s">
        <v>204</v>
      </c>
      <c r="G10" s="16" t="s">
        <v>211</v>
      </c>
      <c r="H10" s="16" t="s">
        <v>212</v>
      </c>
      <c r="I10" s="68" t="s">
        <v>199</v>
      </c>
      <c r="J10" s="16"/>
      <c r="K10" s="16"/>
      <c r="L10" s="16"/>
      <c r="M10" s="24"/>
      <c r="N10" s="24"/>
      <c r="O10" s="24"/>
      <c r="P10" s="23"/>
      <c r="Q10" s="16">
        <f t="shared" si="0"/>
        <v>0</v>
      </c>
    </row>
    <row r="11" spans="1:19" ht="93.75">
      <c r="A11" s="68"/>
      <c r="B11" s="70"/>
      <c r="C11" s="72"/>
      <c r="D11" s="19"/>
      <c r="E11" s="72"/>
      <c r="F11" s="74"/>
      <c r="G11" s="16" t="s">
        <v>207</v>
      </c>
      <c r="H11" s="16" t="s">
        <v>213</v>
      </c>
      <c r="I11" s="68"/>
      <c r="J11" s="16"/>
      <c r="K11" s="16"/>
      <c r="L11" s="16"/>
      <c r="M11" s="24"/>
      <c r="N11" s="24"/>
      <c r="O11" s="24"/>
      <c r="P11" s="23"/>
      <c r="Q11" s="16">
        <f t="shared" si="0"/>
        <v>0</v>
      </c>
    </row>
    <row r="12" spans="1:19" ht="56.25">
      <c r="A12" s="68" t="s">
        <v>188</v>
      </c>
      <c r="B12" s="69" t="s">
        <v>135</v>
      </c>
      <c r="C12" s="71" t="s">
        <v>214</v>
      </c>
      <c r="D12" s="19"/>
      <c r="E12" s="71" t="s">
        <v>195</v>
      </c>
      <c r="F12" s="73" t="s">
        <v>204</v>
      </c>
      <c r="G12" s="16" t="s">
        <v>215</v>
      </c>
      <c r="H12" s="16" t="s">
        <v>216</v>
      </c>
      <c r="I12" s="68" t="s">
        <v>199</v>
      </c>
      <c r="J12" s="16"/>
      <c r="K12" s="16"/>
      <c r="L12" s="16"/>
      <c r="M12" s="24"/>
      <c r="N12" s="24"/>
      <c r="O12" s="24"/>
      <c r="P12" s="23"/>
      <c r="Q12" s="16">
        <f t="shared" si="0"/>
        <v>0</v>
      </c>
    </row>
    <row r="13" spans="1:19" ht="37.5">
      <c r="A13" s="68"/>
      <c r="B13" s="70"/>
      <c r="C13" s="72"/>
      <c r="D13" s="19"/>
      <c r="E13" s="72"/>
      <c r="F13" s="74"/>
      <c r="G13" s="16" t="s">
        <v>217</v>
      </c>
      <c r="H13" s="16" t="s">
        <v>218</v>
      </c>
      <c r="I13" s="68"/>
      <c r="J13" s="16"/>
      <c r="K13" s="16"/>
      <c r="L13" s="16"/>
      <c r="M13" s="24"/>
      <c r="N13" s="24"/>
      <c r="O13" s="24"/>
      <c r="P13" s="23"/>
      <c r="Q13" s="16">
        <f t="shared" si="0"/>
        <v>0</v>
      </c>
    </row>
    <row r="14" spans="1:19" ht="96" customHeight="1">
      <c r="A14" s="64" t="s">
        <v>188</v>
      </c>
      <c r="B14" s="51" t="s">
        <v>219</v>
      </c>
      <c r="C14" s="13" t="s">
        <v>220</v>
      </c>
      <c r="D14" s="19"/>
      <c r="E14" s="40"/>
      <c r="F14" s="41"/>
      <c r="G14" s="42"/>
      <c r="H14" s="42"/>
      <c r="I14" s="42"/>
      <c r="J14" s="42"/>
      <c r="K14" s="42"/>
      <c r="L14" s="42"/>
      <c r="M14" s="24"/>
      <c r="N14" s="24"/>
      <c r="O14" s="24"/>
      <c r="P14" s="23"/>
      <c r="Q14" s="16">
        <f t="shared" si="0"/>
        <v>0</v>
      </c>
    </row>
    <row r="15" spans="1:19" ht="360.95" customHeight="1">
      <c r="A15" s="64" t="s">
        <v>188</v>
      </c>
      <c r="B15" s="49" t="s">
        <v>221</v>
      </c>
      <c r="C15" s="7" t="s">
        <v>222</v>
      </c>
      <c r="D15" s="19"/>
      <c r="E15" s="43"/>
      <c r="F15" s="44"/>
      <c r="G15" s="16"/>
      <c r="H15" s="16"/>
      <c r="I15" s="16"/>
      <c r="J15" s="16"/>
      <c r="K15" s="16"/>
      <c r="L15" s="16"/>
      <c r="M15" s="24"/>
      <c r="N15" s="24"/>
      <c r="O15" s="24"/>
      <c r="P15" s="23"/>
      <c r="Q15" s="16">
        <f t="shared" si="0"/>
        <v>0</v>
      </c>
    </row>
    <row r="16" spans="1:19" ht="255.95" customHeight="1">
      <c r="A16" s="64" t="s">
        <v>188</v>
      </c>
      <c r="B16" s="52" t="s">
        <v>223</v>
      </c>
      <c r="C16" s="34" t="s">
        <v>224</v>
      </c>
      <c r="D16" s="19"/>
      <c r="E16" s="45"/>
      <c r="F16" s="46"/>
      <c r="G16" s="47"/>
      <c r="H16" s="47"/>
      <c r="I16" s="47"/>
      <c r="J16" s="42"/>
      <c r="K16" s="42"/>
      <c r="L16" s="42"/>
      <c r="M16" s="24"/>
      <c r="N16" s="24"/>
      <c r="O16" s="24"/>
      <c r="P16" s="23"/>
      <c r="Q16" s="16">
        <f t="shared" si="0"/>
        <v>0</v>
      </c>
    </row>
    <row r="17" spans="1:17" ht="228" customHeight="1">
      <c r="A17" s="64" t="s">
        <v>188</v>
      </c>
      <c r="B17" s="50" t="s">
        <v>225</v>
      </c>
      <c r="C17" s="23" t="s">
        <v>226</v>
      </c>
      <c r="D17" s="19"/>
      <c r="E17" s="16"/>
      <c r="F17" s="16"/>
      <c r="G17" s="16"/>
      <c r="H17" s="16"/>
      <c r="I17" s="16"/>
      <c r="J17" s="16"/>
      <c r="K17" s="16"/>
      <c r="L17" s="16"/>
      <c r="M17" s="24"/>
      <c r="N17" s="24"/>
      <c r="O17" s="24"/>
      <c r="P17" s="23"/>
      <c r="Q17" s="16">
        <f t="shared" si="0"/>
        <v>0</v>
      </c>
    </row>
  </sheetData>
  <mergeCells count="25">
    <mergeCell ref="A6:A7"/>
    <mergeCell ref="B1:C1"/>
    <mergeCell ref="I6:I7"/>
    <mergeCell ref="B8:B9"/>
    <mergeCell ref="C8:C9"/>
    <mergeCell ref="E8:E9"/>
    <mergeCell ref="F8:F9"/>
    <mergeCell ref="I8:I9"/>
    <mergeCell ref="B6:B7"/>
    <mergeCell ref="C6:C7"/>
    <mergeCell ref="E6:E7"/>
    <mergeCell ref="F6:F7"/>
    <mergeCell ref="A8:A9"/>
    <mergeCell ref="F12:F13"/>
    <mergeCell ref="I12:I13"/>
    <mergeCell ref="B10:B11"/>
    <mergeCell ref="C10:C11"/>
    <mergeCell ref="E10:E11"/>
    <mergeCell ref="F10:F11"/>
    <mergeCell ref="I10:I11"/>
    <mergeCell ref="A10:A11"/>
    <mergeCell ref="A12:A13"/>
    <mergeCell ref="B12:B13"/>
    <mergeCell ref="C12:C13"/>
    <mergeCell ref="E12:E13"/>
  </mergeCells>
  <phoneticPr fontId="2"/>
  <dataValidations count="4">
    <dataValidation type="list" allowBlank="1" showInputMessage="1" showErrorMessage="1" sqref="D3:D17" xr:uid="{9168CEEC-18A8-D742-A366-9B7EFC5E27FF}">
      <formula1>"扱う, 扱わない"</formula1>
    </dataValidation>
    <dataValidation type="list" allowBlank="1" showInputMessage="1" showErrorMessage="1" sqref="O3:O17" xr:uid="{18B6106D-CBB4-194C-A4AB-8FF60D11D743}">
      <formula1>"3, 2, 1"</formula1>
    </dataValidation>
    <dataValidation type="list" allowBlank="1" showInputMessage="1" showErrorMessage="1" sqref="N3:N17" xr:uid="{7DC7F3E3-F7CF-014B-9E9C-D922B7105CD8}">
      <formula1>"1, 2, 3"</formula1>
    </dataValidation>
    <dataValidation type="list" allowBlank="1" showInputMessage="1" showErrorMessage="1" sqref="M3:M17" xr:uid="{9389E294-2F87-A34C-A8A8-698BFA4B0BB2}">
      <formula1>"1, 3, 5"</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031EC-7D75-F44F-81E1-4035FD06D204}">
  <dimension ref="A1:S17"/>
  <sheetViews>
    <sheetView topLeftCell="A5" zoomScale="115" workbookViewId="0">
      <selection activeCell="C12" sqref="C12:C13"/>
    </sheetView>
  </sheetViews>
  <sheetFormatPr defaultColWidth="9" defaultRowHeight="18.75"/>
  <cols>
    <col min="1" max="2" width="9" style="1"/>
    <col min="3" max="3" width="82.875" style="1" customWidth="1"/>
    <col min="4" max="4" width="11.625" style="1" bestFit="1" customWidth="1"/>
    <col min="5" max="5" width="11.625" style="1" customWidth="1"/>
    <col min="6" max="6" width="57.625" style="1" customWidth="1"/>
    <col min="7" max="11" width="44.625" style="1" customWidth="1"/>
    <col min="12" max="12" width="32.5" style="1" customWidth="1"/>
    <col min="13" max="13" width="22" style="1" bestFit="1" customWidth="1"/>
    <col min="14" max="15" width="33.125" style="1" customWidth="1"/>
    <col min="16" max="18" width="19.5" style="1" customWidth="1"/>
    <col min="19" max="19" width="38" style="1" customWidth="1"/>
    <col min="20" max="20" width="28.625" style="1" customWidth="1"/>
    <col min="21" max="16384" width="9" style="1"/>
  </cols>
  <sheetData>
    <row r="1" spans="1:19">
      <c r="B1" s="75" t="s">
        <v>177</v>
      </c>
      <c r="C1" s="75"/>
      <c r="D1" s="65" t="s">
        <v>178</v>
      </c>
      <c r="E1" s="65"/>
      <c r="F1" s="65"/>
      <c r="G1" s="65"/>
      <c r="H1" s="65"/>
      <c r="I1" s="65"/>
      <c r="J1" s="65"/>
      <c r="K1" s="65"/>
      <c r="L1" s="65"/>
      <c r="M1" s="65"/>
      <c r="N1" s="65"/>
      <c r="O1" s="65"/>
      <c r="P1" s="65"/>
      <c r="Q1" s="65"/>
      <c r="R1" s="65"/>
      <c r="S1" s="65"/>
    </row>
    <row r="2" spans="1:19" ht="56.25">
      <c r="A2" s="4" t="s">
        <v>9</v>
      </c>
      <c r="B2" s="5" t="s">
        <v>11</v>
      </c>
      <c r="C2" s="3" t="s">
        <v>12</v>
      </c>
      <c r="D2" s="3" t="s">
        <v>180</v>
      </c>
      <c r="E2" s="3" t="s">
        <v>181</v>
      </c>
      <c r="F2" s="3" t="s">
        <v>182</v>
      </c>
      <c r="G2" s="3" t="s">
        <v>183</v>
      </c>
      <c r="H2" s="3" t="s">
        <v>13</v>
      </c>
      <c r="I2" s="3" t="s">
        <v>14</v>
      </c>
      <c r="J2" s="3" t="s">
        <v>18</v>
      </c>
      <c r="K2" s="3" t="s">
        <v>19</v>
      </c>
      <c r="L2" s="3" t="s">
        <v>20</v>
      </c>
      <c r="M2" s="3" t="s">
        <v>171</v>
      </c>
      <c r="N2" s="3" t="s">
        <v>172</v>
      </c>
      <c r="O2" s="3" t="s">
        <v>173</v>
      </c>
      <c r="P2" s="4" t="s">
        <v>174</v>
      </c>
      <c r="Q2" s="29" t="s">
        <v>26</v>
      </c>
    </row>
    <row r="3" spans="1:19" ht="153.94999999999999" customHeight="1">
      <c r="A3" s="64" t="s">
        <v>188</v>
      </c>
      <c r="B3" s="48" t="s">
        <v>28</v>
      </c>
      <c r="C3" s="7" t="s">
        <v>189</v>
      </c>
      <c r="D3" s="19"/>
      <c r="E3" s="38"/>
      <c r="F3" s="19"/>
      <c r="G3" s="16"/>
      <c r="H3" s="16"/>
      <c r="I3" s="16"/>
      <c r="J3" s="16"/>
      <c r="K3" s="16"/>
      <c r="L3" s="16"/>
      <c r="M3" s="24"/>
      <c r="N3" s="24"/>
      <c r="O3" s="24"/>
      <c r="P3" s="23"/>
      <c r="Q3" s="16">
        <f>SUM(M3:P3)</f>
        <v>0</v>
      </c>
    </row>
    <row r="4" spans="1:19" ht="57" customHeight="1">
      <c r="A4" s="64" t="s">
        <v>188</v>
      </c>
      <c r="B4" s="49" t="s">
        <v>190</v>
      </c>
      <c r="C4" s="7" t="s">
        <v>191</v>
      </c>
      <c r="D4" s="19"/>
      <c r="E4" s="7"/>
      <c r="F4" s="39"/>
      <c r="G4" s="16"/>
      <c r="H4" s="16"/>
      <c r="I4" s="16"/>
      <c r="J4" s="16"/>
      <c r="K4" s="16"/>
      <c r="L4" s="16"/>
      <c r="M4" s="24"/>
      <c r="N4" s="24"/>
      <c r="O4" s="24"/>
      <c r="P4" s="23"/>
      <c r="Q4" s="16">
        <f t="shared" ref="Q4:Q17" si="0">SUM(M4:P4)</f>
        <v>0</v>
      </c>
    </row>
    <row r="5" spans="1:19" ht="57" customHeight="1">
      <c r="A5" s="64" t="s">
        <v>188</v>
      </c>
      <c r="B5" s="48" t="s">
        <v>192</v>
      </c>
      <c r="C5" s="7" t="s">
        <v>191</v>
      </c>
      <c r="D5" s="19"/>
      <c r="E5" s="7"/>
      <c r="F5" s="39"/>
      <c r="G5" s="16"/>
      <c r="H5" s="16"/>
      <c r="I5" s="16"/>
      <c r="J5" s="16"/>
      <c r="K5" s="16"/>
      <c r="L5" s="16"/>
      <c r="M5" s="24"/>
      <c r="N5" s="24"/>
      <c r="O5" s="24"/>
      <c r="P5" s="23"/>
      <c r="Q5" s="16">
        <f t="shared" si="0"/>
        <v>0</v>
      </c>
    </row>
    <row r="6" spans="1:19" ht="93.75">
      <c r="A6" s="68" t="s">
        <v>188</v>
      </c>
      <c r="B6" s="69" t="s">
        <v>193</v>
      </c>
      <c r="C6" s="71" t="s">
        <v>194</v>
      </c>
      <c r="D6" s="19"/>
      <c r="E6" s="71" t="s">
        <v>195</v>
      </c>
      <c r="F6" s="73" t="s">
        <v>196</v>
      </c>
      <c r="G6" s="16" t="s">
        <v>197</v>
      </c>
      <c r="H6" s="16" t="s">
        <v>198</v>
      </c>
      <c r="I6" s="68" t="s">
        <v>199</v>
      </c>
      <c r="J6" s="16"/>
      <c r="K6" s="16"/>
      <c r="L6" s="16"/>
      <c r="M6" s="24"/>
      <c r="N6" s="24"/>
      <c r="O6" s="24"/>
      <c r="P6" s="23"/>
      <c r="Q6" s="16">
        <f t="shared" si="0"/>
        <v>0</v>
      </c>
    </row>
    <row r="7" spans="1:19" ht="112.5">
      <c r="A7" s="68"/>
      <c r="B7" s="70"/>
      <c r="C7" s="72"/>
      <c r="D7" s="19"/>
      <c r="E7" s="72"/>
      <c r="F7" s="74"/>
      <c r="G7" s="16" t="s">
        <v>200</v>
      </c>
      <c r="H7" s="16" t="s">
        <v>201</v>
      </c>
      <c r="I7" s="68"/>
      <c r="J7" s="16"/>
      <c r="K7" s="16"/>
      <c r="L7" s="16"/>
      <c r="M7" s="24"/>
      <c r="N7" s="24"/>
      <c r="O7" s="24"/>
      <c r="P7" s="23"/>
      <c r="Q7" s="16">
        <f t="shared" si="0"/>
        <v>0</v>
      </c>
    </row>
    <row r="8" spans="1:19" ht="56.25">
      <c r="A8" s="68" t="s">
        <v>188</v>
      </c>
      <c r="B8" s="69" t="s">
        <v>202</v>
      </c>
      <c r="C8" s="71" t="s">
        <v>203</v>
      </c>
      <c r="D8" s="19"/>
      <c r="E8" s="71" t="s">
        <v>195</v>
      </c>
      <c r="F8" s="73" t="s">
        <v>204</v>
      </c>
      <c r="G8" s="21" t="s">
        <v>205</v>
      </c>
      <c r="H8" s="22" t="s">
        <v>206</v>
      </c>
      <c r="I8" s="68" t="s">
        <v>199</v>
      </c>
      <c r="J8" s="16"/>
      <c r="K8" s="16"/>
      <c r="L8" s="16"/>
      <c r="M8" s="24"/>
      <c r="N8" s="24"/>
      <c r="O8" s="24"/>
      <c r="P8" s="23"/>
      <c r="Q8" s="16">
        <f t="shared" si="0"/>
        <v>0</v>
      </c>
    </row>
    <row r="9" spans="1:19" ht="112.5">
      <c r="A9" s="68"/>
      <c r="B9" s="70"/>
      <c r="C9" s="72"/>
      <c r="D9" s="19"/>
      <c r="E9" s="72"/>
      <c r="F9" s="74"/>
      <c r="G9" s="21" t="s">
        <v>207</v>
      </c>
      <c r="H9" s="22" t="s">
        <v>208</v>
      </c>
      <c r="I9" s="68"/>
      <c r="J9" s="16"/>
      <c r="K9" s="16"/>
      <c r="L9" s="16"/>
      <c r="M9" s="24"/>
      <c r="N9" s="24"/>
      <c r="O9" s="24"/>
      <c r="P9" s="23"/>
      <c r="Q9" s="16">
        <f t="shared" si="0"/>
        <v>0</v>
      </c>
    </row>
    <row r="10" spans="1:19" ht="56.25">
      <c r="A10" s="68" t="s">
        <v>188</v>
      </c>
      <c r="B10" s="69" t="s">
        <v>209</v>
      </c>
      <c r="C10" s="71" t="s">
        <v>210</v>
      </c>
      <c r="D10" s="19"/>
      <c r="E10" s="71" t="s">
        <v>195</v>
      </c>
      <c r="F10" s="73" t="s">
        <v>204</v>
      </c>
      <c r="G10" s="16" t="s">
        <v>211</v>
      </c>
      <c r="H10" s="16" t="s">
        <v>212</v>
      </c>
      <c r="I10" s="68" t="s">
        <v>199</v>
      </c>
      <c r="J10" s="16"/>
      <c r="K10" s="16"/>
      <c r="L10" s="16"/>
      <c r="M10" s="24"/>
      <c r="N10" s="24"/>
      <c r="O10" s="24"/>
      <c r="P10" s="23"/>
      <c r="Q10" s="16">
        <f t="shared" si="0"/>
        <v>0</v>
      </c>
    </row>
    <row r="11" spans="1:19" ht="93.75">
      <c r="A11" s="68"/>
      <c r="B11" s="70"/>
      <c r="C11" s="72"/>
      <c r="D11" s="19"/>
      <c r="E11" s="72"/>
      <c r="F11" s="74"/>
      <c r="G11" s="16" t="s">
        <v>207</v>
      </c>
      <c r="H11" s="16" t="s">
        <v>213</v>
      </c>
      <c r="I11" s="68"/>
      <c r="J11" s="16"/>
      <c r="K11" s="16"/>
      <c r="L11" s="16"/>
      <c r="M11" s="24"/>
      <c r="N11" s="24"/>
      <c r="O11" s="24"/>
      <c r="P11" s="23"/>
      <c r="Q11" s="16">
        <f t="shared" si="0"/>
        <v>0</v>
      </c>
    </row>
    <row r="12" spans="1:19" ht="56.25">
      <c r="A12" s="68" t="s">
        <v>188</v>
      </c>
      <c r="B12" s="69" t="s">
        <v>135</v>
      </c>
      <c r="C12" s="71" t="s">
        <v>214</v>
      </c>
      <c r="D12" s="19"/>
      <c r="E12" s="71" t="s">
        <v>195</v>
      </c>
      <c r="F12" s="73" t="s">
        <v>204</v>
      </c>
      <c r="G12" s="16" t="s">
        <v>215</v>
      </c>
      <c r="H12" s="16" t="s">
        <v>216</v>
      </c>
      <c r="I12" s="68" t="s">
        <v>199</v>
      </c>
      <c r="J12" s="16"/>
      <c r="K12" s="16"/>
      <c r="L12" s="16"/>
      <c r="M12" s="24"/>
      <c r="N12" s="24"/>
      <c r="O12" s="24"/>
      <c r="P12" s="23"/>
      <c r="Q12" s="16">
        <f t="shared" si="0"/>
        <v>0</v>
      </c>
    </row>
    <row r="13" spans="1:19" ht="37.5">
      <c r="A13" s="68"/>
      <c r="B13" s="70"/>
      <c r="C13" s="72"/>
      <c r="D13" s="19"/>
      <c r="E13" s="72"/>
      <c r="F13" s="74"/>
      <c r="G13" s="16" t="s">
        <v>217</v>
      </c>
      <c r="H13" s="16" t="s">
        <v>218</v>
      </c>
      <c r="I13" s="68"/>
      <c r="J13" s="16"/>
      <c r="K13" s="16"/>
      <c r="L13" s="16"/>
      <c r="M13" s="24"/>
      <c r="N13" s="24"/>
      <c r="O13" s="24"/>
      <c r="P13" s="23"/>
      <c r="Q13" s="16">
        <f t="shared" si="0"/>
        <v>0</v>
      </c>
    </row>
    <row r="14" spans="1:19" ht="96" customHeight="1">
      <c r="A14" s="64" t="s">
        <v>188</v>
      </c>
      <c r="B14" s="51" t="s">
        <v>219</v>
      </c>
      <c r="C14" s="13" t="s">
        <v>220</v>
      </c>
      <c r="D14" s="19"/>
      <c r="E14" s="40"/>
      <c r="F14" s="41"/>
      <c r="G14" s="42"/>
      <c r="H14" s="42"/>
      <c r="I14" s="42"/>
      <c r="J14" s="42"/>
      <c r="K14" s="42"/>
      <c r="L14" s="42"/>
      <c r="M14" s="24"/>
      <c r="N14" s="24"/>
      <c r="O14" s="24"/>
      <c r="P14" s="23"/>
      <c r="Q14" s="16">
        <f t="shared" si="0"/>
        <v>0</v>
      </c>
    </row>
    <row r="15" spans="1:19" ht="360.95" customHeight="1">
      <c r="A15" s="64" t="s">
        <v>188</v>
      </c>
      <c r="B15" s="49" t="s">
        <v>221</v>
      </c>
      <c r="C15" s="7" t="s">
        <v>222</v>
      </c>
      <c r="D15" s="19"/>
      <c r="E15" s="43"/>
      <c r="F15" s="44"/>
      <c r="G15" s="16"/>
      <c r="H15" s="16"/>
      <c r="I15" s="16"/>
      <c r="J15" s="16"/>
      <c r="K15" s="16"/>
      <c r="L15" s="16"/>
      <c r="M15" s="24"/>
      <c r="N15" s="24"/>
      <c r="O15" s="24"/>
      <c r="P15" s="23"/>
      <c r="Q15" s="16">
        <f t="shared" si="0"/>
        <v>0</v>
      </c>
    </row>
    <row r="16" spans="1:19" ht="255.95" customHeight="1">
      <c r="A16" s="64" t="s">
        <v>188</v>
      </c>
      <c r="B16" s="52" t="s">
        <v>223</v>
      </c>
      <c r="C16" s="34" t="s">
        <v>224</v>
      </c>
      <c r="D16" s="19"/>
      <c r="E16" s="45"/>
      <c r="F16" s="46"/>
      <c r="G16" s="47"/>
      <c r="H16" s="47"/>
      <c r="I16" s="47"/>
      <c r="J16" s="42"/>
      <c r="K16" s="42"/>
      <c r="L16" s="42"/>
      <c r="M16" s="24"/>
      <c r="N16" s="24"/>
      <c r="O16" s="24"/>
      <c r="P16" s="23"/>
      <c r="Q16" s="16">
        <f t="shared" si="0"/>
        <v>0</v>
      </c>
    </row>
    <row r="17" spans="1:17" ht="228" customHeight="1">
      <c r="A17" s="64" t="s">
        <v>188</v>
      </c>
      <c r="B17" s="50" t="s">
        <v>225</v>
      </c>
      <c r="C17" s="23" t="s">
        <v>226</v>
      </c>
      <c r="D17" s="19"/>
      <c r="E17" s="16"/>
      <c r="F17" s="16"/>
      <c r="G17" s="16"/>
      <c r="H17" s="16"/>
      <c r="I17" s="16"/>
      <c r="J17" s="16"/>
      <c r="K17" s="16"/>
      <c r="L17" s="16"/>
      <c r="M17" s="24"/>
      <c r="N17" s="24"/>
      <c r="O17" s="24"/>
      <c r="P17" s="23"/>
      <c r="Q17" s="16">
        <f t="shared" si="0"/>
        <v>0</v>
      </c>
    </row>
  </sheetData>
  <mergeCells count="25">
    <mergeCell ref="I12:I13"/>
    <mergeCell ref="A10:A11"/>
    <mergeCell ref="B10:B11"/>
    <mergeCell ref="C10:C11"/>
    <mergeCell ref="E10:E11"/>
    <mergeCell ref="F10:F11"/>
    <mergeCell ref="I10:I11"/>
    <mergeCell ref="A12:A13"/>
    <mergeCell ref="B12:B13"/>
    <mergeCell ref="C12:C13"/>
    <mergeCell ref="E12:E13"/>
    <mergeCell ref="F12:F13"/>
    <mergeCell ref="I6:I7"/>
    <mergeCell ref="A8:A9"/>
    <mergeCell ref="B8:B9"/>
    <mergeCell ref="C8:C9"/>
    <mergeCell ref="E8:E9"/>
    <mergeCell ref="F8:F9"/>
    <mergeCell ref="I8:I9"/>
    <mergeCell ref="F6:F7"/>
    <mergeCell ref="B1:C1"/>
    <mergeCell ref="A6:A7"/>
    <mergeCell ref="B6:B7"/>
    <mergeCell ref="C6:C7"/>
    <mergeCell ref="E6:E7"/>
  </mergeCells>
  <phoneticPr fontId="2"/>
  <dataValidations count="1">
    <dataValidation type="list" allowBlank="1" showInputMessage="1" showErrorMessage="1" sqref="D3:D17" xr:uid="{B60BD588-5E83-8C4C-AEB3-9B9A161E8271}">
      <formula1>"扱う, 扱わない"</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A0A3E-68B9-F741-839B-9CD54464BC72}">
  <dimension ref="A1:O17"/>
  <sheetViews>
    <sheetView topLeftCell="A8" zoomScale="115" workbookViewId="0">
      <selection activeCell="C15" sqref="C15"/>
    </sheetView>
  </sheetViews>
  <sheetFormatPr defaultColWidth="9" defaultRowHeight="18.75"/>
  <cols>
    <col min="1" max="2" width="9" style="1"/>
    <col min="3" max="3" width="82.875" style="1" customWidth="1"/>
    <col min="4" max="4" width="11.625" style="1" bestFit="1" customWidth="1"/>
    <col min="5" max="5" width="11.625" style="1" customWidth="1"/>
    <col min="6" max="6" width="57.625" style="1" customWidth="1"/>
    <col min="7" max="11" width="44.625" style="1" customWidth="1"/>
    <col min="12" max="12" width="32.5" style="1" customWidth="1"/>
    <col min="13" max="13" width="22" style="1" bestFit="1" customWidth="1"/>
    <col min="14" max="14" width="19.5" style="1" customWidth="1"/>
    <col min="15" max="15" width="38" style="1" customWidth="1"/>
    <col min="16" max="16" width="28.625" style="1" customWidth="1"/>
    <col min="17" max="16384" width="9" style="1"/>
  </cols>
  <sheetData>
    <row r="1" spans="1:15">
      <c r="B1" s="75" t="s">
        <v>177</v>
      </c>
      <c r="C1" s="75"/>
      <c r="D1" s="65" t="s">
        <v>178</v>
      </c>
      <c r="E1" s="65"/>
      <c r="F1" s="65"/>
      <c r="G1" s="65"/>
      <c r="H1" s="65"/>
      <c r="I1" s="65"/>
      <c r="J1" s="65"/>
      <c r="K1" s="65"/>
      <c r="L1" s="65"/>
      <c r="M1" s="65"/>
      <c r="N1" s="65"/>
      <c r="O1" s="65"/>
    </row>
    <row r="2" spans="1:15" ht="37.5">
      <c r="A2" s="4" t="s">
        <v>9</v>
      </c>
      <c r="B2" s="5" t="s">
        <v>11</v>
      </c>
      <c r="C2" s="3" t="s">
        <v>12</v>
      </c>
      <c r="D2" s="3" t="s">
        <v>180</v>
      </c>
      <c r="E2" s="3" t="s">
        <v>181</v>
      </c>
      <c r="F2" s="3" t="s">
        <v>182</v>
      </c>
      <c r="G2" s="3" t="s">
        <v>183</v>
      </c>
      <c r="H2" s="3" t="s">
        <v>13</v>
      </c>
      <c r="I2" s="3" t="s">
        <v>14</v>
      </c>
      <c r="J2" s="3" t="s">
        <v>18</v>
      </c>
      <c r="K2" s="3" t="s">
        <v>19</v>
      </c>
      <c r="L2" s="3" t="s">
        <v>20</v>
      </c>
      <c r="M2" s="3" t="s">
        <v>176</v>
      </c>
    </row>
    <row r="3" spans="1:15" ht="153.94999999999999" customHeight="1">
      <c r="A3" s="64" t="s">
        <v>188</v>
      </c>
      <c r="B3" s="48" t="s">
        <v>28</v>
      </c>
      <c r="C3" s="7" t="s">
        <v>189</v>
      </c>
      <c r="D3" s="19"/>
      <c r="E3" s="38"/>
      <c r="F3" s="19"/>
      <c r="G3" s="16"/>
      <c r="H3" s="16"/>
      <c r="I3" s="16"/>
      <c r="J3" s="16"/>
      <c r="K3" s="16"/>
      <c r="L3" s="16"/>
      <c r="M3" s="24"/>
    </row>
    <row r="4" spans="1:15" ht="57" customHeight="1">
      <c r="A4" s="64" t="s">
        <v>188</v>
      </c>
      <c r="B4" s="49" t="s">
        <v>190</v>
      </c>
      <c r="C4" s="7" t="s">
        <v>191</v>
      </c>
      <c r="D4" s="19"/>
      <c r="E4" s="7"/>
      <c r="F4" s="39"/>
      <c r="G4" s="16"/>
      <c r="H4" s="16"/>
      <c r="I4" s="16"/>
      <c r="J4" s="16"/>
      <c r="K4" s="16"/>
      <c r="L4" s="16"/>
      <c r="M4" s="24"/>
    </row>
    <row r="5" spans="1:15" ht="57" customHeight="1">
      <c r="A5" s="64" t="s">
        <v>188</v>
      </c>
      <c r="B5" s="48" t="s">
        <v>192</v>
      </c>
      <c r="C5" s="7" t="s">
        <v>191</v>
      </c>
      <c r="D5" s="19"/>
      <c r="E5" s="7"/>
      <c r="F5" s="39"/>
      <c r="G5" s="16"/>
      <c r="H5" s="16"/>
      <c r="I5" s="16"/>
      <c r="J5" s="16"/>
      <c r="K5" s="16"/>
      <c r="L5" s="16"/>
      <c r="M5" s="24"/>
    </row>
    <row r="6" spans="1:15" ht="93.75">
      <c r="A6" s="68" t="s">
        <v>188</v>
      </c>
      <c r="B6" s="69" t="s">
        <v>193</v>
      </c>
      <c r="C6" s="71" t="s">
        <v>194</v>
      </c>
      <c r="D6" s="19"/>
      <c r="E6" s="71" t="s">
        <v>195</v>
      </c>
      <c r="F6" s="73" t="s">
        <v>196</v>
      </c>
      <c r="G6" s="16" t="s">
        <v>197</v>
      </c>
      <c r="H6" s="16" t="s">
        <v>198</v>
      </c>
      <c r="I6" s="68" t="s">
        <v>199</v>
      </c>
      <c r="J6" s="16"/>
      <c r="K6" s="16"/>
      <c r="L6" s="16"/>
      <c r="M6" s="24"/>
    </row>
    <row r="7" spans="1:15" ht="112.5">
      <c r="A7" s="68"/>
      <c r="B7" s="70"/>
      <c r="C7" s="72"/>
      <c r="D7" s="19"/>
      <c r="E7" s="72"/>
      <c r="F7" s="74"/>
      <c r="G7" s="16" t="s">
        <v>200</v>
      </c>
      <c r="H7" s="16" t="s">
        <v>201</v>
      </c>
      <c r="I7" s="68"/>
      <c r="J7" s="16"/>
      <c r="K7" s="16"/>
      <c r="L7" s="16"/>
      <c r="M7" s="24"/>
    </row>
    <row r="8" spans="1:15" ht="56.25">
      <c r="A8" s="68" t="s">
        <v>188</v>
      </c>
      <c r="B8" s="69" t="s">
        <v>202</v>
      </c>
      <c r="C8" s="71" t="s">
        <v>203</v>
      </c>
      <c r="D8" s="19"/>
      <c r="E8" s="71" t="s">
        <v>195</v>
      </c>
      <c r="F8" s="73" t="s">
        <v>204</v>
      </c>
      <c r="G8" s="21" t="s">
        <v>205</v>
      </c>
      <c r="H8" s="22" t="s">
        <v>206</v>
      </c>
      <c r="I8" s="68" t="s">
        <v>199</v>
      </c>
      <c r="J8" s="16"/>
      <c r="K8" s="16"/>
      <c r="L8" s="16"/>
      <c r="M8" s="24"/>
    </row>
    <row r="9" spans="1:15" ht="112.5">
      <c r="A9" s="68"/>
      <c r="B9" s="70"/>
      <c r="C9" s="72"/>
      <c r="D9" s="19"/>
      <c r="E9" s="72"/>
      <c r="F9" s="74"/>
      <c r="G9" s="21" t="s">
        <v>207</v>
      </c>
      <c r="H9" s="22" t="s">
        <v>208</v>
      </c>
      <c r="I9" s="68"/>
      <c r="J9" s="16"/>
      <c r="K9" s="16"/>
      <c r="L9" s="16"/>
      <c r="M9" s="24"/>
    </row>
    <row r="10" spans="1:15" ht="56.25">
      <c r="A10" s="68" t="s">
        <v>188</v>
      </c>
      <c r="B10" s="69" t="s">
        <v>209</v>
      </c>
      <c r="C10" s="71" t="s">
        <v>210</v>
      </c>
      <c r="D10" s="19"/>
      <c r="E10" s="71" t="s">
        <v>195</v>
      </c>
      <c r="F10" s="73" t="s">
        <v>204</v>
      </c>
      <c r="G10" s="16" t="s">
        <v>211</v>
      </c>
      <c r="H10" s="16" t="s">
        <v>212</v>
      </c>
      <c r="I10" s="68" t="s">
        <v>199</v>
      </c>
      <c r="J10" s="16"/>
      <c r="K10" s="16"/>
      <c r="L10" s="16"/>
      <c r="M10" s="24"/>
    </row>
    <row r="11" spans="1:15" ht="93.75">
      <c r="A11" s="68"/>
      <c r="B11" s="70"/>
      <c r="C11" s="72"/>
      <c r="D11" s="19"/>
      <c r="E11" s="72"/>
      <c r="F11" s="74"/>
      <c r="G11" s="16" t="s">
        <v>207</v>
      </c>
      <c r="H11" s="16" t="s">
        <v>213</v>
      </c>
      <c r="I11" s="68"/>
      <c r="J11" s="16"/>
      <c r="K11" s="16"/>
      <c r="L11" s="16"/>
      <c r="M11" s="24"/>
    </row>
    <row r="12" spans="1:15" ht="56.25">
      <c r="A12" s="68" t="s">
        <v>188</v>
      </c>
      <c r="B12" s="69" t="s">
        <v>135</v>
      </c>
      <c r="C12" s="71" t="s">
        <v>214</v>
      </c>
      <c r="D12" s="19"/>
      <c r="E12" s="71" t="s">
        <v>195</v>
      </c>
      <c r="F12" s="73" t="s">
        <v>204</v>
      </c>
      <c r="G12" s="16" t="s">
        <v>215</v>
      </c>
      <c r="H12" s="16" t="s">
        <v>216</v>
      </c>
      <c r="I12" s="68" t="s">
        <v>199</v>
      </c>
      <c r="J12" s="16"/>
      <c r="K12" s="16"/>
      <c r="L12" s="16"/>
      <c r="M12" s="24"/>
    </row>
    <row r="13" spans="1:15" ht="37.5">
      <c r="A13" s="68"/>
      <c r="B13" s="70"/>
      <c r="C13" s="72"/>
      <c r="D13" s="19"/>
      <c r="E13" s="72"/>
      <c r="F13" s="74"/>
      <c r="G13" s="16" t="s">
        <v>217</v>
      </c>
      <c r="H13" s="16" t="s">
        <v>218</v>
      </c>
      <c r="I13" s="68"/>
      <c r="J13" s="16"/>
      <c r="K13" s="16"/>
      <c r="L13" s="16"/>
      <c r="M13" s="24"/>
    </row>
    <row r="14" spans="1:15" ht="96" customHeight="1">
      <c r="A14" s="64" t="s">
        <v>188</v>
      </c>
      <c r="B14" s="51" t="s">
        <v>219</v>
      </c>
      <c r="C14" s="13" t="s">
        <v>220</v>
      </c>
      <c r="D14" s="19"/>
      <c r="E14" s="40"/>
      <c r="F14" s="41"/>
      <c r="G14" s="42"/>
      <c r="H14" s="42"/>
      <c r="I14" s="42"/>
      <c r="J14" s="42"/>
      <c r="K14" s="42"/>
      <c r="L14" s="42"/>
      <c r="M14" s="24"/>
    </row>
    <row r="15" spans="1:15" ht="360.95" customHeight="1">
      <c r="A15" s="64" t="s">
        <v>188</v>
      </c>
      <c r="B15" s="49" t="s">
        <v>221</v>
      </c>
      <c r="C15" s="7" t="s">
        <v>222</v>
      </c>
      <c r="D15" s="19"/>
      <c r="E15" s="43"/>
      <c r="F15" s="44"/>
      <c r="G15" s="16"/>
      <c r="H15" s="16"/>
      <c r="I15" s="16"/>
      <c r="J15" s="16"/>
      <c r="K15" s="16"/>
      <c r="L15" s="16"/>
      <c r="M15" s="24"/>
    </row>
    <row r="16" spans="1:15" ht="255.95" customHeight="1">
      <c r="A16" s="64" t="s">
        <v>188</v>
      </c>
      <c r="B16" s="52" t="s">
        <v>223</v>
      </c>
      <c r="C16" s="34" t="s">
        <v>224</v>
      </c>
      <c r="D16" s="19"/>
      <c r="E16" s="45"/>
      <c r="F16" s="46"/>
      <c r="G16" s="47"/>
      <c r="H16" s="47"/>
      <c r="I16" s="47"/>
      <c r="J16" s="42"/>
      <c r="K16" s="42"/>
      <c r="L16" s="42"/>
      <c r="M16" s="24"/>
    </row>
    <row r="17" spans="1:13" ht="228" customHeight="1">
      <c r="A17" s="64" t="s">
        <v>188</v>
      </c>
      <c r="B17" s="50" t="s">
        <v>225</v>
      </c>
      <c r="C17" s="23" t="s">
        <v>226</v>
      </c>
      <c r="D17" s="19"/>
      <c r="E17" s="16"/>
      <c r="F17" s="16"/>
      <c r="G17" s="16"/>
      <c r="H17" s="16"/>
      <c r="I17" s="16"/>
      <c r="J17" s="16"/>
      <c r="K17" s="16"/>
      <c r="L17" s="16"/>
      <c r="M17" s="24"/>
    </row>
  </sheetData>
  <mergeCells count="25">
    <mergeCell ref="I12:I13"/>
    <mergeCell ref="A10:A11"/>
    <mergeCell ref="B10:B11"/>
    <mergeCell ref="C10:C11"/>
    <mergeCell ref="E10:E11"/>
    <mergeCell ref="F10:F11"/>
    <mergeCell ref="I10:I11"/>
    <mergeCell ref="A12:A13"/>
    <mergeCell ref="B12:B13"/>
    <mergeCell ref="C12:C13"/>
    <mergeCell ref="E12:E13"/>
    <mergeCell ref="F12:F13"/>
    <mergeCell ref="I6:I7"/>
    <mergeCell ref="A8:A9"/>
    <mergeCell ref="B8:B9"/>
    <mergeCell ref="C8:C9"/>
    <mergeCell ref="E8:E9"/>
    <mergeCell ref="F8:F9"/>
    <mergeCell ref="I8:I9"/>
    <mergeCell ref="F6:F7"/>
    <mergeCell ref="B1:C1"/>
    <mergeCell ref="A6:A7"/>
    <mergeCell ref="B6:B7"/>
    <mergeCell ref="C6:C7"/>
    <mergeCell ref="E6:E7"/>
  </mergeCells>
  <phoneticPr fontId="2"/>
  <dataValidations count="1">
    <dataValidation type="list" allowBlank="1" showInputMessage="1" showErrorMessage="1" sqref="D3:D17" xr:uid="{952F63F4-D29A-E548-9780-557D9AFC165E}">
      <formula1>"扱う, 扱わない"</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A6BA7-B668-2A41-897B-812284A9966D}">
  <dimension ref="B4:F9"/>
  <sheetViews>
    <sheetView showGridLines="0" topLeftCell="A6" zoomScaleNormal="100" workbookViewId="0">
      <selection activeCell="O6" sqref="O6"/>
    </sheetView>
  </sheetViews>
  <sheetFormatPr defaultColWidth="11" defaultRowHeight="18.75"/>
  <cols>
    <col min="3" max="5" width="35.875" customWidth="1"/>
  </cols>
  <sheetData>
    <row r="4" spans="2:6">
      <c r="B4" s="54"/>
    </row>
    <row r="5" spans="2:6" ht="200.1" customHeight="1">
      <c r="B5" s="56" t="s">
        <v>227</v>
      </c>
      <c r="C5" s="59"/>
      <c r="D5" s="60"/>
      <c r="E5" s="60"/>
    </row>
    <row r="6" spans="2:6" ht="200.1" customHeight="1">
      <c r="B6" s="56" t="s">
        <v>228</v>
      </c>
      <c r="C6" s="59"/>
      <c r="D6" s="60"/>
      <c r="E6" s="60"/>
    </row>
    <row r="7" spans="2:6" ht="200.1" customHeight="1" thickBot="1">
      <c r="B7" s="56" t="s">
        <v>229</v>
      </c>
      <c r="C7" s="61"/>
      <c r="D7" s="62"/>
      <c r="E7" s="62"/>
      <c r="F7" s="55"/>
    </row>
    <row r="8" spans="2:6" ht="50.1" customHeight="1" thickTop="1">
      <c r="C8" s="57" t="s">
        <v>229</v>
      </c>
      <c r="D8" s="57" t="s">
        <v>228</v>
      </c>
      <c r="E8" s="57" t="s">
        <v>227</v>
      </c>
    </row>
    <row r="9" spans="2:6" ht="50.1" customHeight="1">
      <c r="D9" s="58" t="s">
        <v>230</v>
      </c>
    </row>
  </sheetData>
  <phoneticPr fontId="2"/>
  <pageMargins left="0.7" right="0.7" top="0.75" bottom="0.75" header="0.3" footer="0.3"/>
  <pageSetup paperSize="9" fitToWidth="0" fitToHeight="0"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初めにお読み下さい</vt:lpstr>
      <vt:lpstr>リスク管理表-データベース選定_定量1</vt:lpstr>
      <vt:lpstr>リスク管理表-データベース選定_定量2</vt:lpstr>
      <vt:lpstr>リスク管理表-データベース選定_定性</vt:lpstr>
      <vt:lpstr>リスク管理表_研究計画時_定量1</vt:lpstr>
      <vt:lpstr>リスク管理表_研究計画時_定量2</vt:lpstr>
      <vt:lpstr>リスク管理表_研究計画時_定性</vt:lpstr>
      <vt:lpstr>影響度-発生可能性表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2023-03-30T09:41:34Z</dcterms:created>
  <dcterms:modified xsi:type="dcterms:W3CDTF">2023-03-30T09:41:43Z</dcterms:modified>
  <cp:category/>
  <cp:contentStatus/>
</cp:coreProperties>
</file>